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845" windowHeight="7635" tabRatio="675" firstSheet="19" activeTab="28"/>
  </bookViews>
  <sheets>
    <sheet name="20240708" sheetId="1" r:id="rId1"/>
    <sheet name="20240624" sheetId="2" r:id="rId2"/>
    <sheet name="20240610" sheetId="3" r:id="rId3"/>
    <sheet name="20240527" sheetId="4" r:id="rId4"/>
    <sheet name="20240513" sheetId="5" r:id="rId5"/>
    <sheet name="20240429" sheetId="6" r:id="rId6"/>
    <sheet name="20240415" sheetId="7" r:id="rId7"/>
    <sheet name="20240401" sheetId="8" r:id="rId8"/>
    <sheet name="20240318" sheetId="9" r:id="rId9"/>
    <sheet name="20240304" sheetId="10" r:id="rId10"/>
    <sheet name="20240219" sheetId="11" r:id="rId11"/>
    <sheet name="20240205" sheetId="12" r:id="rId12"/>
    <sheet name="20240122" sheetId="13" r:id="rId13"/>
    <sheet name="20240108" sheetId="14" r:id="rId14"/>
    <sheet name="20231225" sheetId="15" r:id="rId15"/>
    <sheet name="20231211" sheetId="16" r:id="rId16"/>
    <sheet name="20231127" sheetId="17" r:id="rId17"/>
    <sheet name="20231113" sheetId="18" r:id="rId18"/>
    <sheet name="20231030" sheetId="19" r:id="rId19"/>
    <sheet name="20231016" sheetId="20" r:id="rId20"/>
    <sheet name="20231002" sheetId="21" r:id="rId21"/>
    <sheet name="20230918" sheetId="22" r:id="rId22"/>
    <sheet name="20230904" sheetId="23" r:id="rId23"/>
    <sheet name="20230821" sheetId="24" r:id="rId24"/>
    <sheet name="20230807" sheetId="25" r:id="rId25"/>
    <sheet name="20230724" sheetId="26" r:id="rId26"/>
    <sheet name="20230710" sheetId="27" r:id="rId27"/>
    <sheet name="20230626" sheetId="28" r:id="rId28"/>
    <sheet name="Setup" sheetId="29" r:id="rId29"/>
  </sheets>
  <externalReferences>
    <externalReference r:id="rId32"/>
  </externalReferences>
  <definedNames>
    <definedName name="PayGroups" localSheetId="27">#REF!</definedName>
    <definedName name="PayGroups" localSheetId="26">#REF!</definedName>
    <definedName name="PayGroups" localSheetId="25">#REF!</definedName>
    <definedName name="PayGroups" localSheetId="24">#REF!</definedName>
    <definedName name="PayGroups" localSheetId="23">#REF!</definedName>
    <definedName name="PayGroups" localSheetId="22">#REF!</definedName>
    <definedName name="PayGroups" localSheetId="21">#REF!</definedName>
    <definedName name="PayGroups" localSheetId="20">#REF!</definedName>
    <definedName name="PayGroups" localSheetId="19">#REF!</definedName>
    <definedName name="PayGroups" localSheetId="18">#REF!</definedName>
    <definedName name="PayGroups" localSheetId="17">#REF!</definedName>
    <definedName name="PayGroups" localSheetId="16">#REF!</definedName>
    <definedName name="PayGroups" localSheetId="15">#REF!</definedName>
    <definedName name="PayGroups" localSheetId="14">#REF!</definedName>
    <definedName name="PayGroups" localSheetId="13">#REF!</definedName>
    <definedName name="PayGroups" localSheetId="12">#REF!</definedName>
    <definedName name="PayGroups" localSheetId="11">#REF!</definedName>
    <definedName name="PayGroups" localSheetId="10">#REF!</definedName>
    <definedName name="PayGroups" localSheetId="9">#REF!</definedName>
    <definedName name="PayGroups" localSheetId="8">#REF!</definedName>
    <definedName name="PayGroups" localSheetId="7">#REF!</definedName>
    <definedName name="PayGroups" localSheetId="6">#REF!</definedName>
    <definedName name="PayGroups" localSheetId="5">#REF!</definedName>
    <definedName name="PayGroups" localSheetId="4">#REF!</definedName>
    <definedName name="PayGroups" localSheetId="3">#REF!</definedName>
    <definedName name="PayGroups" localSheetId="2">#REF!</definedName>
    <definedName name="PayGroups" localSheetId="1">#REF!</definedName>
    <definedName name="PayGroups" localSheetId="0">#REF!</definedName>
    <definedName name="PayGroups">#REF!</definedName>
    <definedName name="_xlnm.Print_Area" localSheetId="27">'20230626'!$A$1:$T$36</definedName>
    <definedName name="_xlnm.Print_Area" localSheetId="26">'20230710'!$A$1:$T$36</definedName>
    <definedName name="_xlnm.Print_Area" localSheetId="25">'20230724'!$A$1:$T$36</definedName>
    <definedName name="_xlnm.Print_Area" localSheetId="24">'20230807'!$A$1:$T$36</definedName>
    <definedName name="_xlnm.Print_Area" localSheetId="23">'20230821'!$A$1:$T$36</definedName>
    <definedName name="_xlnm.Print_Area" localSheetId="22">'20230904'!$A$1:$T$36</definedName>
    <definedName name="_xlnm.Print_Area" localSheetId="21">'20230918'!$A$1:$T$36</definedName>
    <definedName name="_xlnm.Print_Area" localSheetId="20">'20231002'!$A$1:$T$36</definedName>
    <definedName name="_xlnm.Print_Area" localSheetId="19">'20231016'!$A$1:$T$36</definedName>
    <definedName name="_xlnm.Print_Area" localSheetId="18">'20231030'!$A$1:$T$36</definedName>
    <definedName name="_xlnm.Print_Area" localSheetId="17">'20231113'!$A$1:$T$36</definedName>
    <definedName name="_xlnm.Print_Area" localSheetId="16">'20231127'!$A$1:$T$36</definedName>
    <definedName name="_xlnm.Print_Area" localSheetId="15">'20231211'!$A$1:$T$36</definedName>
    <definedName name="_xlnm.Print_Area" localSheetId="14">'20231225'!$A$1:$T$36</definedName>
    <definedName name="_xlnm.Print_Area" localSheetId="13">'20240108'!$A$1:$T$36</definedName>
    <definedName name="_xlnm.Print_Area" localSheetId="12">'20240122'!$A$1:$T$36</definedName>
    <definedName name="_xlnm.Print_Area" localSheetId="11">'20240205'!$A$1:$T$36</definedName>
    <definedName name="_xlnm.Print_Area" localSheetId="10">'20240219'!$A$1:$T$36</definedName>
    <definedName name="_xlnm.Print_Area" localSheetId="9">'20240304'!$A$1:$T$36</definedName>
    <definedName name="_xlnm.Print_Area" localSheetId="8">'20240318'!$A$1:$T$36</definedName>
    <definedName name="_xlnm.Print_Area" localSheetId="7">'20240401'!$A$1:$T$36</definedName>
    <definedName name="_xlnm.Print_Area" localSheetId="6">'20240415'!$A$1:$T$36</definedName>
    <definedName name="_xlnm.Print_Area" localSheetId="5">'20240429'!$A$1:$T$36</definedName>
    <definedName name="_xlnm.Print_Area" localSheetId="4">'20240513'!$A$1:$T$36</definedName>
    <definedName name="_xlnm.Print_Area" localSheetId="3">'20240527'!$A$1:$T$36</definedName>
    <definedName name="_xlnm.Print_Area" localSheetId="2">'20240610'!$A$1:$T$36</definedName>
    <definedName name="_xlnm.Print_Area" localSheetId="1">'20240624'!$A$1:$T$36</definedName>
    <definedName name="_xlnm.Print_Area" localSheetId="0">'20240708'!$A$1:$T$36</definedName>
    <definedName name="Print_Area_MI" localSheetId="27">'20230626'!$C$3:$T$30</definedName>
    <definedName name="Print_Area_MI" localSheetId="26">'20230710'!$C$3:$T$30</definedName>
    <definedName name="Print_Area_MI" localSheetId="25">'20230724'!$C$3:$T$30</definedName>
    <definedName name="Print_Area_MI" localSheetId="24">'20230807'!$C$3:$T$30</definedName>
    <definedName name="Print_Area_MI" localSheetId="23">'20230821'!$C$3:$T$30</definedName>
    <definedName name="Print_Area_MI" localSheetId="22">'20230904'!$C$3:$T$30</definedName>
    <definedName name="Print_Area_MI" localSheetId="21">'20230918'!$C$3:$T$30</definedName>
    <definedName name="Print_Area_MI" localSheetId="20">'20231002'!$C$3:$T$30</definedName>
    <definedName name="Print_Area_MI" localSheetId="19">'20231016'!$C$3:$T$30</definedName>
    <definedName name="Print_Area_MI" localSheetId="18">'20231030'!$C$3:$T$30</definedName>
    <definedName name="Print_Area_MI" localSheetId="17">'20231113'!$C$3:$T$30</definedName>
    <definedName name="Print_Area_MI" localSheetId="16">'20231127'!$C$3:$T$30</definedName>
    <definedName name="Print_Area_MI" localSheetId="15">'20231211'!$C$3:$T$30</definedName>
    <definedName name="Print_Area_MI" localSheetId="14">'20231225'!$C$3:$T$30</definedName>
    <definedName name="Print_Area_MI" localSheetId="13">'20240108'!$C$3:$T$30</definedName>
    <definedName name="Print_Area_MI" localSheetId="12">'20240122'!$C$3:$T$30</definedName>
    <definedName name="Print_Area_MI" localSheetId="11">'20240205'!$C$3:$T$30</definedName>
    <definedName name="Print_Area_MI" localSheetId="10">'20240219'!$C$3:$T$30</definedName>
    <definedName name="Print_Area_MI" localSheetId="9">'20240304'!$C$3:$T$30</definedName>
    <definedName name="Print_Area_MI" localSheetId="8">'20240318'!$C$3:$T$30</definedName>
    <definedName name="Print_Area_MI" localSheetId="7">'20240401'!$C$3:$T$30</definedName>
    <definedName name="Print_Area_MI" localSheetId="6">'20240415'!$C$3:$T$30</definedName>
    <definedName name="Print_Area_MI" localSheetId="5">'20240429'!$C$3:$T$30</definedName>
    <definedName name="Print_Area_MI" localSheetId="4">'20240513'!$C$3:$T$30</definedName>
    <definedName name="Print_Area_MI" localSheetId="3">'20240527'!$C$3:$T$30</definedName>
    <definedName name="Print_Area_MI" localSheetId="2">'20240610'!$C$3:$T$30</definedName>
    <definedName name="Print_Area_MI" localSheetId="1">'20240624'!$C$3:$T$30</definedName>
    <definedName name="Print_Area_MI" localSheetId="0">'20240708'!$C$3:$T$30</definedName>
  </definedNames>
  <calcPr fullCalcOnLoad="1"/>
</workbook>
</file>

<file path=xl/comments1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10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11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12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13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14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15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16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17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18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19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2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20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21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22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23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24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25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26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27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28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3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4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5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6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7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8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comments9.xml><?xml version="1.0" encoding="utf-8"?>
<comments xmlns="http://schemas.openxmlformats.org/spreadsheetml/2006/main">
  <authors>
    <author>Rachel Paulucci</author>
  </authors>
  <commentList>
    <comment ref="D6" authorId="0">
      <text>
        <r>
          <rPr>
            <b/>
            <sz val="9"/>
            <rFont val="Tahoma"/>
            <family val="2"/>
          </rPr>
          <t>BV1: Bereavement for Immediate Family</t>
        </r>
      </text>
    </comment>
    <comment ref="E6" authorId="0">
      <text>
        <r>
          <rPr>
            <b/>
            <sz val="9"/>
            <rFont val="Tahoma"/>
            <family val="2"/>
          </rPr>
          <t>BV2: Bereavement for other than Immediate Family</t>
        </r>
      </text>
    </comment>
    <comment ref="F6" authorId="0">
      <text>
        <r>
          <rPr>
            <b/>
            <sz val="9"/>
            <rFont val="Tahoma"/>
            <family val="2"/>
          </rPr>
          <t>CF: Conference</t>
        </r>
      </text>
    </comment>
    <comment ref="G6" authorId="0">
      <text>
        <r>
          <rPr>
            <b/>
            <sz val="9"/>
            <rFont val="Tahoma"/>
            <family val="2"/>
          </rPr>
          <t>PB: Personal Business</t>
        </r>
      </text>
    </comment>
    <comment ref="H6" authorId="0">
      <text>
        <r>
          <rPr>
            <b/>
            <sz val="9"/>
            <rFont val="Tahoma"/>
            <family val="2"/>
          </rPr>
          <t>SK1: Sick Time for employee</t>
        </r>
      </text>
    </comment>
    <comment ref="I6" authorId="0">
      <text>
        <r>
          <rPr>
            <b/>
            <sz val="9"/>
            <rFont val="Tahoma"/>
            <family val="2"/>
          </rPr>
          <t>SK2: Sick Time for other than the employee</t>
        </r>
      </text>
    </comment>
    <comment ref="J6" authorId="0">
      <text>
        <r>
          <rPr>
            <b/>
            <sz val="9"/>
            <rFont val="Tahoma"/>
            <family val="2"/>
          </rPr>
          <t>VC: Vacation</t>
        </r>
      </text>
    </comment>
    <comment ref="K6" authorId="0">
      <text>
        <r>
          <rPr>
            <b/>
            <sz val="9"/>
            <rFont val="Tahoma"/>
            <family val="2"/>
          </rPr>
          <t>HOL: GRCC recognized holidays and Holiday Shutdown</t>
        </r>
      </text>
    </comment>
    <comment ref="L6" authorId="0">
      <text>
        <r>
          <rPr>
            <b/>
            <sz val="9"/>
            <rFont val="Tahoma"/>
            <family val="2"/>
          </rPr>
          <t>CA: Court Appearance</t>
        </r>
      </text>
    </comment>
    <comment ref="M6" authorId="0">
      <text>
        <r>
          <rPr>
            <b/>
            <sz val="9"/>
            <rFont val="Tahoma"/>
            <family val="2"/>
          </rPr>
          <t>JD: Jury Duty</t>
        </r>
      </text>
    </comment>
    <comment ref="N6" authorId="0">
      <text>
        <r>
          <rPr>
            <b/>
            <sz val="9"/>
            <rFont val="Tahoma"/>
            <family val="2"/>
          </rPr>
          <t>SD: Shut Down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TC: Telecommuting </t>
        </r>
      </text>
    </comment>
    <comment ref="P6" authorId="0">
      <text>
        <r>
          <rPr>
            <b/>
            <sz val="9"/>
            <rFont val="Tahoma"/>
            <family val="2"/>
          </rPr>
          <t>EXT: Externship</t>
        </r>
      </text>
    </comment>
    <comment ref="Q6" authorId="0">
      <text>
        <r>
          <rPr>
            <b/>
            <sz val="9"/>
            <rFont val="Tahoma"/>
            <family val="2"/>
          </rPr>
          <t>VTS: Voluntary Time off (for salary employees only)</t>
        </r>
      </text>
    </comment>
    <comment ref="R6" authorId="0">
      <text>
        <r>
          <rPr>
            <b/>
            <sz val="9"/>
            <rFont val="Tahoma"/>
            <family val="2"/>
          </rPr>
          <t>NP: No pay</t>
        </r>
      </text>
    </comment>
  </commentList>
</comments>
</file>

<file path=xl/sharedStrings.xml><?xml version="1.0" encoding="utf-8"?>
<sst xmlns="http://schemas.openxmlformats.org/spreadsheetml/2006/main" count="2513" uniqueCount="78">
  <si>
    <t>Date</t>
  </si>
  <si>
    <t>CF</t>
  </si>
  <si>
    <t>PB</t>
  </si>
  <si>
    <t>VC</t>
  </si>
  <si>
    <t>EMPLOYEE TIMESHEET</t>
  </si>
  <si>
    <t>Pay Period End Date:</t>
  </si>
  <si>
    <t>Paydate:</t>
  </si>
  <si>
    <t>Employee Name:</t>
  </si>
  <si>
    <t>Pay Group:</t>
  </si>
  <si>
    <t>SK2</t>
  </si>
  <si>
    <t>SK1</t>
  </si>
  <si>
    <t>BV2</t>
  </si>
  <si>
    <t>BV1</t>
  </si>
  <si>
    <t>Day</t>
  </si>
  <si>
    <t>MON</t>
  </si>
  <si>
    <t>TUES</t>
  </si>
  <si>
    <t>WED</t>
  </si>
  <si>
    <t>THURS</t>
  </si>
  <si>
    <t>FRI</t>
  </si>
  <si>
    <t>SAT</t>
  </si>
  <si>
    <t>SUN</t>
  </si>
  <si>
    <t>HOL</t>
  </si>
  <si>
    <t>ID#</t>
  </si>
  <si>
    <t>Total</t>
  </si>
  <si>
    <t>Regular</t>
  </si>
  <si>
    <t>Name</t>
  </si>
  <si>
    <t>Record Number</t>
  </si>
  <si>
    <t>Employee ID Number</t>
  </si>
  <si>
    <t>Pay Group</t>
  </si>
  <si>
    <t>BIWEEKLY TOTALS</t>
  </si>
  <si>
    <t>Weekly Hours</t>
  </si>
  <si>
    <t>Template</t>
  </si>
  <si>
    <t>Valid Pay Groups</t>
  </si>
  <si>
    <t>Message</t>
  </si>
  <si>
    <t>Required</t>
  </si>
  <si>
    <t>Salary</t>
  </si>
  <si>
    <t>HourlyTemplate1</t>
  </si>
  <si>
    <t>Job Title</t>
  </si>
  <si>
    <t>Job Title:</t>
  </si>
  <si>
    <t>CA</t>
  </si>
  <si>
    <t>JD</t>
  </si>
  <si>
    <t>SD</t>
  </si>
  <si>
    <t>TC</t>
  </si>
  <si>
    <t>NP</t>
  </si>
  <si>
    <t>Week 1 Totals</t>
  </si>
  <si>
    <t>HourlyTemplate3</t>
  </si>
  <si>
    <t>Pay Period Start Date:</t>
  </si>
  <si>
    <t>Record Number:</t>
  </si>
  <si>
    <t>Supervisor E-Mail</t>
  </si>
  <si>
    <t>Employee E-Mail</t>
  </si>
  <si>
    <t>VTS</t>
  </si>
  <si>
    <t>Total Leave</t>
  </si>
  <si>
    <t>Week 2 Totals</t>
  </si>
  <si>
    <t>Reg</t>
  </si>
  <si>
    <t>EXT</t>
  </si>
  <si>
    <t>Leave</t>
  </si>
  <si>
    <t>HourlyTemplate1,Salary</t>
  </si>
  <si>
    <t>CE1 - CEBA</t>
  </si>
  <si>
    <t>Fill out the yellow boxes - then select the tab for the appropriate pay week.</t>
  </si>
  <si>
    <t>CEBA</t>
  </si>
  <si>
    <t>Notes</t>
  </si>
  <si>
    <t>AD1 - Meet &amp; Confer (Administrative)</t>
  </si>
  <si>
    <t>BT - Meet &amp; Confer (Business &amp; Technical Training)</t>
  </si>
  <si>
    <t>CP - Campus Police</t>
  </si>
  <si>
    <t>FA2 - Faculty (Non-Classroom)</t>
  </si>
  <si>
    <t>FP1 - Faculty (Preschool)</t>
  </si>
  <si>
    <t>FT1 - Faculty (Non-Classroom Limited Benefits)</t>
  </si>
  <si>
    <t>OP1 - APSS (52wk)</t>
  </si>
  <si>
    <t>OP2 - APSS (Non 52wk)</t>
  </si>
  <si>
    <t>RET - Retired Staff</t>
  </si>
  <si>
    <t>TS1 - Meet &amp; Confer (Technical Support)</t>
  </si>
  <si>
    <t>TS3 - Contingency (No Benefits)</t>
  </si>
  <si>
    <t>TS2 - Contingency (Limited Benefits)</t>
  </si>
  <si>
    <t>This paybook is based on 
the following information:</t>
  </si>
  <si>
    <t xml:space="preserve">This paybook will allow you to keep all 
your timesheets for this Fiscal Year in one file. </t>
  </si>
  <si>
    <t>SalaryTemplate1</t>
  </si>
  <si>
    <t>GRCC Core Paybook_V2023a.xls</t>
  </si>
  <si>
    <t>Staff_V23-24a_20230717_1518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</si>
</sst>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mm/dd/yy"/>
    <numFmt numFmtId="166" formatCode="0.0"/>
    <numFmt numFmtId="167" formatCode="mmm\-yyyy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h:mm:ss\ AM/PM"/>
    <numFmt numFmtId="174" formatCode="[$-409]h:mm\ AM/PM;@"/>
    <numFmt numFmtId="175" formatCode="0.000"/>
    <numFmt numFmtId="176" formatCode="ddd"/>
    <numFmt numFmtId="177" formatCode="[$-F400]h:mm:ss\ AM/PM"/>
    <numFmt numFmtId="178" formatCode="000000#"/>
    <numFmt numFmtId="179" formatCode="0.00_);[Red]\(0.00\)"/>
    <numFmt numFmtId="180" formatCode="[$-409]dddd\,\ mmmm\ d\,\ yyyy"/>
    <numFmt numFmtId="181" formatCode="m/d/yyyy\ h:mm:ss"/>
    <numFmt numFmtId="182" formatCode="[$-409]m/d/yy\ h:mm\ AM/PM;@"/>
    <numFmt numFmtId="183" formatCode="[$-409]m/d/yy\ h:mm:ss\ AM/PM;@"/>
    <numFmt numFmtId="184" formatCode="mm/dd/yy;@"/>
    <numFmt numFmtId="185" formatCode="mm/dd/yyyy;@"/>
    <numFmt numFmtId="186" formatCode="mm/dd/yyyy"/>
  </numFmts>
  <fonts count="76">
    <font>
      <sz val="12"/>
      <name val="Courier"/>
      <family val="0"/>
    </font>
    <font>
      <sz val="10"/>
      <name val="Arial"/>
      <family val="0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0"/>
      <name val="Tahoma"/>
      <family val="2"/>
    </font>
    <font>
      <b/>
      <sz val="10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b/>
      <sz val="16"/>
      <color indexed="8"/>
      <name val="Arial"/>
      <family val="2"/>
    </font>
    <font>
      <sz val="9.5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8"/>
      <name val="Arial"/>
      <family val="2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7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20"/>
      <color rgb="FF000000"/>
      <name val="Arial"/>
      <family val="2"/>
    </font>
    <font>
      <b/>
      <sz val="16"/>
      <color rgb="FF000000"/>
      <name val="Arial"/>
      <family val="2"/>
    </font>
    <font>
      <sz val="9.5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u val="single"/>
      <sz val="11"/>
      <color rgb="FF000000"/>
      <name val="Arial"/>
      <family val="2"/>
    </font>
    <font>
      <sz val="12"/>
      <color rgb="FF000000"/>
      <name val="Courier"/>
      <family val="0"/>
    </font>
    <font>
      <b/>
      <sz val="14"/>
      <color rgb="FF000000"/>
      <name val="Arial"/>
      <family val="2"/>
    </font>
    <font>
      <b/>
      <sz val="12"/>
      <color rgb="FF000000"/>
      <name val="Courier"/>
      <family val="0"/>
    </font>
    <font>
      <b/>
      <sz val="8"/>
      <name val="Courie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49997663497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medium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dotted"/>
      <top style="dotted"/>
      <bottom style="dotted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49" fontId="4" fillId="0" borderId="17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right"/>
      <protection/>
    </xf>
    <xf numFmtId="0" fontId="6" fillId="0" borderId="22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right"/>
      <protection hidden="1"/>
    </xf>
    <xf numFmtId="0" fontId="4" fillId="0" borderId="16" xfId="0" applyFont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 hidden="1"/>
    </xf>
    <xf numFmtId="0" fontId="4" fillId="32" borderId="13" xfId="0" applyFont="1" applyFill="1" applyBorder="1" applyAlignment="1" applyProtection="1">
      <alignment horizontal="left" vertical="center"/>
      <protection locked="0"/>
    </xf>
    <xf numFmtId="178" fontId="4" fillId="32" borderId="16" xfId="0" applyNumberFormat="1" applyFont="1" applyFill="1" applyBorder="1" applyAlignment="1" applyProtection="1">
      <alignment horizontal="left" vertical="center"/>
      <protection locked="0"/>
    </xf>
    <xf numFmtId="0" fontId="4" fillId="32" borderId="16" xfId="0" applyFont="1" applyFill="1" applyBorder="1" applyAlignment="1" applyProtection="1">
      <alignment horizontal="left" vertical="center"/>
      <protection locked="0"/>
    </xf>
    <xf numFmtId="1" fontId="4" fillId="32" borderId="16" xfId="0" applyNumberFormat="1" applyFont="1" applyFill="1" applyBorder="1" applyAlignment="1" applyProtection="1">
      <alignment horizontal="left" vertical="center"/>
      <protection locked="0"/>
    </xf>
    <xf numFmtId="0" fontId="2" fillId="32" borderId="16" xfId="53" applyFill="1" applyBorder="1" applyAlignment="1" applyProtection="1">
      <alignment horizontal="left" vertical="center"/>
      <protection locked="0"/>
    </xf>
    <xf numFmtId="0" fontId="4" fillId="33" borderId="24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0" fontId="5" fillId="34" borderId="2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4" fillId="33" borderId="24" xfId="0" applyFont="1" applyFill="1" applyBorder="1" applyAlignment="1" applyProtection="1">
      <alignment vertical="center"/>
      <protection/>
    </xf>
    <xf numFmtId="0" fontId="5" fillId="34" borderId="27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vertical="center"/>
      <protection/>
    </xf>
    <xf numFmtId="0" fontId="60" fillId="0" borderId="0" xfId="0" applyFont="1" applyAlignment="1" applyProtection="1">
      <alignment horizontal="center"/>
      <protection/>
    </xf>
    <xf numFmtId="0" fontId="61" fillId="0" borderId="0" xfId="0" applyFont="1" applyAlignment="1" applyProtection="1">
      <alignment horizontal="center"/>
      <protection/>
    </xf>
    <xf numFmtId="2" fontId="61" fillId="0" borderId="0" xfId="0" applyNumberFormat="1" applyFont="1" applyAlignment="1" applyProtection="1">
      <alignment horizontal="center"/>
      <protection/>
    </xf>
    <xf numFmtId="2" fontId="62" fillId="0" borderId="0" xfId="0" applyNumberFormat="1" applyFont="1" applyAlignment="1" applyProtection="1">
      <alignment horizontal="center" wrapText="1"/>
      <protection/>
    </xf>
    <xf numFmtId="0" fontId="61" fillId="0" borderId="0" xfId="0" applyFont="1" applyFill="1" applyBorder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Border="1" applyAlignment="1" applyProtection="1">
      <alignment horizontal="center"/>
      <protection/>
    </xf>
    <xf numFmtId="0" fontId="61" fillId="0" borderId="28" xfId="0" applyFont="1" applyFill="1" applyBorder="1" applyAlignment="1" applyProtection="1">
      <alignment horizontal="center" vertical="center" wrapText="1"/>
      <protection/>
    </xf>
    <xf numFmtId="2" fontId="61" fillId="0" borderId="25" xfId="0" applyNumberFormat="1" applyFont="1" applyFill="1" applyBorder="1" applyAlignment="1" applyProtection="1">
      <alignment horizontal="center" vertical="center"/>
      <protection locked="0"/>
    </xf>
    <xf numFmtId="2" fontId="61" fillId="0" borderId="25" xfId="0" applyNumberFormat="1" applyFont="1" applyFill="1" applyBorder="1" applyAlignment="1" applyProtection="1">
      <alignment horizontal="center" vertical="center"/>
      <protection/>
    </xf>
    <xf numFmtId="0" fontId="61" fillId="0" borderId="29" xfId="0" applyFont="1" applyFill="1" applyBorder="1" applyAlignment="1" applyProtection="1">
      <alignment horizontal="center" vertical="center" wrapText="1"/>
      <protection/>
    </xf>
    <xf numFmtId="2" fontId="61" fillId="0" borderId="24" xfId="0" applyNumberFormat="1" applyFont="1" applyFill="1" applyBorder="1" applyAlignment="1" applyProtection="1">
      <alignment horizontal="center" vertical="center"/>
      <protection locked="0"/>
    </xf>
    <xf numFmtId="2" fontId="61" fillId="0" borderId="30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29" xfId="0" applyFont="1" applyFill="1" applyBorder="1" applyAlignment="1" applyProtection="1">
      <alignment horizontal="center" vertical="center"/>
      <protection/>
    </xf>
    <xf numFmtId="2" fontId="61" fillId="0" borderId="32" xfId="0" applyNumberFormat="1" applyFont="1" applyFill="1" applyBorder="1" applyAlignment="1" applyProtection="1">
      <alignment horizontal="center" vertical="center" wrapText="1"/>
      <protection/>
    </xf>
    <xf numFmtId="2" fontId="61" fillId="0" borderId="0" xfId="0" applyNumberFormat="1" applyFont="1" applyFill="1" applyBorder="1" applyAlignment="1" applyProtection="1">
      <alignment horizontal="center"/>
      <protection/>
    </xf>
    <xf numFmtId="2" fontId="61" fillId="0" borderId="0" xfId="0" applyNumberFormat="1" applyFont="1" applyFill="1" applyBorder="1" applyAlignment="1" applyProtection="1">
      <alignment horizontal="center" wrapText="1"/>
      <protection/>
    </xf>
    <xf numFmtId="0" fontId="61" fillId="0" borderId="0" xfId="0" applyFont="1" applyBorder="1" applyAlignment="1" applyProtection="1">
      <alignment horizontal="left" vertical="center" indent="2"/>
      <protection/>
    </xf>
    <xf numFmtId="0" fontId="61" fillId="0" borderId="28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horizontal="center"/>
      <protection/>
    </xf>
    <xf numFmtId="2" fontId="64" fillId="0" borderId="0" xfId="0" applyNumberFormat="1" applyFont="1" applyFill="1" applyBorder="1" applyAlignment="1" applyProtection="1">
      <alignment horizontal="center"/>
      <protection/>
    </xf>
    <xf numFmtId="2" fontId="64" fillId="0" borderId="0" xfId="0" applyNumberFormat="1" applyFont="1" applyFill="1" applyBorder="1" applyAlignment="1" applyProtection="1">
      <alignment horizontal="center" wrapText="1"/>
      <protection/>
    </xf>
    <xf numFmtId="2" fontId="65" fillId="35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right" wrapText="1"/>
      <protection/>
    </xf>
    <xf numFmtId="0" fontId="61" fillId="0" borderId="0" xfId="0" applyFont="1" applyAlignment="1" applyProtection="1">
      <alignment horizontal="center" vertical="center"/>
      <protection/>
    </xf>
    <xf numFmtId="2" fontId="61" fillId="0" borderId="30" xfId="0" applyNumberFormat="1" applyFont="1" applyFill="1" applyBorder="1" applyAlignment="1" applyProtection="1">
      <alignment horizontal="center" vertical="center" wrapText="1"/>
      <protection/>
    </xf>
    <xf numFmtId="2" fontId="61" fillId="35" borderId="0" xfId="0" applyNumberFormat="1" applyFont="1" applyFill="1" applyBorder="1" applyAlignment="1" applyProtection="1">
      <alignment horizontal="center" vertical="center" wrapText="1"/>
      <protection/>
    </xf>
    <xf numFmtId="49" fontId="60" fillId="0" borderId="0" xfId="0" applyNumberFormat="1" applyFont="1" applyAlignment="1" applyProtection="1">
      <alignment horizontal="center"/>
      <protection/>
    </xf>
    <xf numFmtId="0" fontId="66" fillId="0" borderId="0" xfId="0" applyFont="1" applyAlignment="1" applyProtection="1">
      <alignment horizontal="center"/>
      <protection/>
    </xf>
    <xf numFmtId="183" fontId="61" fillId="0" borderId="0" xfId="0" applyNumberFormat="1" applyFont="1" applyBorder="1" applyAlignment="1" applyProtection="1">
      <alignment horizontal="center" vertical="center"/>
      <protection/>
    </xf>
    <xf numFmtId="1" fontId="67" fillId="0" borderId="33" xfId="0" applyNumberFormat="1" applyFont="1" applyBorder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horizontal="center" vertical="center"/>
      <protection/>
    </xf>
    <xf numFmtId="0" fontId="67" fillId="0" borderId="33" xfId="0" applyFont="1" applyBorder="1" applyAlignment="1" applyProtection="1">
      <alignment vertical="center"/>
      <protection/>
    </xf>
    <xf numFmtId="0" fontId="61" fillId="0" borderId="34" xfId="0" applyFont="1" applyBorder="1" applyAlignment="1" applyProtection="1">
      <alignment horizontal="center" vertical="center" wrapText="1"/>
      <protection/>
    </xf>
    <xf numFmtId="2" fontId="61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35" xfId="0" applyNumberFormat="1" applyFont="1" applyFill="1" applyBorder="1" applyAlignment="1" applyProtection="1">
      <alignment horizontal="center" vertical="center" wrapText="1"/>
      <protection/>
    </xf>
    <xf numFmtId="0" fontId="68" fillId="0" borderId="36" xfId="0" applyFont="1" applyBorder="1" applyAlignment="1" applyProtection="1">
      <alignment horizontal="left" vertical="center" wrapText="1" indent="2"/>
      <protection locked="0"/>
    </xf>
    <xf numFmtId="0" fontId="61" fillId="0" borderId="0" xfId="0" applyFont="1" applyBorder="1" applyAlignment="1" applyProtection="1">
      <alignment horizontal="center" vertical="center" wrapText="1"/>
      <protection/>
    </xf>
    <xf numFmtId="2" fontId="61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37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center"/>
      <protection/>
    </xf>
    <xf numFmtId="0" fontId="65" fillId="35" borderId="11" xfId="0" applyFont="1" applyFill="1" applyBorder="1" applyAlignment="1" applyProtection="1">
      <alignment horizontal="center" vertical="center" wrapText="1"/>
      <protection/>
    </xf>
    <xf numFmtId="2" fontId="65" fillId="35" borderId="38" xfId="0" applyNumberFormat="1" applyFont="1" applyFill="1" applyBorder="1" applyAlignment="1" applyProtection="1">
      <alignment horizontal="center" vertical="center"/>
      <protection/>
    </xf>
    <xf numFmtId="2" fontId="69" fillId="0" borderId="39" xfId="0" applyNumberFormat="1" applyFont="1" applyFill="1" applyBorder="1" applyAlignment="1" applyProtection="1">
      <alignment horizontal="center" vertical="center"/>
      <protection/>
    </xf>
    <xf numFmtId="2" fontId="69" fillId="0" borderId="40" xfId="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/>
      <protection/>
    </xf>
    <xf numFmtId="0" fontId="68" fillId="0" borderId="41" xfId="0" applyFont="1" applyBorder="1" applyAlignment="1" applyProtection="1">
      <alignment horizontal="left" vertical="center" wrapText="1" indent="2"/>
      <protection locked="0"/>
    </xf>
    <xf numFmtId="0" fontId="65" fillId="35" borderId="0" xfId="0" applyFont="1" applyFill="1" applyBorder="1" applyAlignment="1" applyProtection="1">
      <alignment horizontal="center" vertical="center" wrapText="1"/>
      <protection/>
    </xf>
    <xf numFmtId="2" fontId="69" fillId="0" borderId="0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 horizontal="center"/>
      <protection/>
    </xf>
    <xf numFmtId="2" fontId="70" fillId="0" borderId="42" xfId="0" applyNumberFormat="1" applyFont="1" applyFill="1" applyBorder="1" applyAlignment="1" applyProtection="1">
      <alignment horizontal="center" vertical="center" wrapText="1"/>
      <protection/>
    </xf>
    <xf numFmtId="2" fontId="70" fillId="0" borderId="25" xfId="0" applyNumberFormat="1" applyFont="1" applyFill="1" applyBorder="1" applyAlignment="1" applyProtection="1">
      <alignment horizontal="center" vertical="center" wrapText="1"/>
      <protection/>
    </xf>
    <xf numFmtId="2" fontId="70" fillId="0" borderId="35" xfId="0" applyNumberFormat="1" applyFont="1" applyFill="1" applyBorder="1" applyAlignment="1" applyProtection="1">
      <alignment horizontal="center" vertical="center" wrapText="1"/>
      <protection/>
    </xf>
    <xf numFmtId="2" fontId="65" fillId="0" borderId="43" xfId="0" applyNumberFormat="1" applyFont="1" applyFill="1" applyBorder="1" applyAlignment="1" applyProtection="1">
      <alignment horizontal="center" vertical="center"/>
      <protection/>
    </xf>
    <xf numFmtId="2" fontId="65" fillId="0" borderId="44" xfId="0" applyNumberFormat="1" applyFont="1" applyFill="1" applyBorder="1" applyAlignment="1" applyProtection="1">
      <alignment horizontal="center" vertical="center"/>
      <protection/>
    </xf>
    <xf numFmtId="2" fontId="65" fillId="0" borderId="45" xfId="0" applyNumberFormat="1" applyFont="1" applyFill="1" applyBorder="1" applyAlignment="1" applyProtection="1">
      <alignment horizontal="center" vertical="center"/>
      <protection/>
    </xf>
    <xf numFmtId="2" fontId="63" fillId="0" borderId="0" xfId="0" applyNumberFormat="1" applyFont="1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2" fontId="65" fillId="36" borderId="46" xfId="0" applyNumberFormat="1" applyFont="1" applyFill="1" applyBorder="1" applyAlignment="1" applyProtection="1">
      <alignment horizontal="center" vertical="center"/>
      <protection/>
    </xf>
    <xf numFmtId="2" fontId="65" fillId="36" borderId="47" xfId="0" applyNumberFormat="1" applyFont="1" applyFill="1" applyBorder="1" applyAlignment="1" applyProtection="1">
      <alignment horizontal="center" vertical="center"/>
      <protection/>
    </xf>
    <xf numFmtId="2" fontId="61" fillId="37" borderId="24" xfId="0" applyNumberFormat="1" applyFont="1" applyFill="1" applyBorder="1" applyAlignment="1" applyProtection="1">
      <alignment horizontal="center" vertical="center"/>
      <protection locked="0"/>
    </xf>
    <xf numFmtId="2" fontId="61" fillId="37" borderId="30" xfId="0" applyNumberFormat="1" applyFont="1" applyFill="1" applyBorder="1" applyAlignment="1" applyProtection="1">
      <alignment horizontal="center" vertical="center" wrapText="1"/>
      <protection locked="0"/>
    </xf>
    <xf numFmtId="2" fontId="61" fillId="37" borderId="31" xfId="0" applyNumberFormat="1" applyFont="1" applyFill="1" applyBorder="1" applyAlignment="1" applyProtection="1">
      <alignment horizontal="center" vertical="center" wrapText="1"/>
      <protection locked="0"/>
    </xf>
    <xf numFmtId="2" fontId="61" fillId="37" borderId="24" xfId="0" applyNumberFormat="1" applyFont="1" applyFill="1" applyBorder="1" applyAlignment="1" applyProtection="1">
      <alignment horizontal="center" vertical="center" wrapText="1"/>
      <protection locked="0"/>
    </xf>
    <xf numFmtId="2" fontId="61" fillId="37" borderId="45" xfId="0" applyNumberFormat="1" applyFont="1" applyFill="1" applyBorder="1" applyAlignment="1" applyProtection="1">
      <alignment horizontal="center" vertical="center" wrapText="1"/>
      <protection locked="0"/>
    </xf>
    <xf numFmtId="2" fontId="61" fillId="37" borderId="44" xfId="0" applyNumberFormat="1" applyFont="1" applyFill="1" applyBorder="1" applyAlignment="1" applyProtection="1">
      <alignment horizontal="center" vertical="center" wrapText="1"/>
      <protection locked="0"/>
    </xf>
    <xf numFmtId="2" fontId="61" fillId="37" borderId="45" xfId="0" applyNumberFormat="1" applyFont="1" applyFill="1" applyBorder="1" applyAlignment="1" applyProtection="1">
      <alignment horizontal="center" vertical="center" wrapText="1"/>
      <protection/>
    </xf>
    <xf numFmtId="2" fontId="61" fillId="37" borderId="29" xfId="0" applyNumberFormat="1" applyFont="1" applyFill="1" applyBorder="1" applyAlignment="1" applyProtection="1">
      <alignment horizontal="center" vertical="center" wrapText="1"/>
      <protection locked="0"/>
    </xf>
    <xf numFmtId="2" fontId="61" fillId="37" borderId="44" xfId="0" applyNumberFormat="1" applyFont="1" applyFill="1" applyBorder="1" applyAlignment="1" applyProtection="1">
      <alignment horizontal="center" vertical="center"/>
      <protection locked="0"/>
    </xf>
    <xf numFmtId="0" fontId="61" fillId="37" borderId="29" xfId="0" applyFont="1" applyFill="1" applyBorder="1" applyAlignment="1" applyProtection="1">
      <alignment horizontal="center" vertical="center"/>
      <protection/>
    </xf>
    <xf numFmtId="2" fontId="61" fillId="37" borderId="30" xfId="0" applyNumberFormat="1" applyFont="1" applyFill="1" applyBorder="1" applyAlignment="1" applyProtection="1">
      <alignment horizontal="center" vertical="center" wrapText="1"/>
      <protection/>
    </xf>
    <xf numFmtId="2" fontId="61" fillId="37" borderId="37" xfId="0" applyNumberFormat="1" applyFont="1" applyFill="1" applyBorder="1" applyAlignment="1" applyProtection="1">
      <alignment horizontal="center" vertical="center" wrapText="1"/>
      <protection/>
    </xf>
    <xf numFmtId="0" fontId="61" fillId="37" borderId="43" xfId="0" applyFont="1" applyFill="1" applyBorder="1" applyAlignment="1" applyProtection="1">
      <alignment horizontal="center" vertical="center"/>
      <protection/>
    </xf>
    <xf numFmtId="2" fontId="61" fillId="37" borderId="43" xfId="0" applyNumberFormat="1" applyFont="1" applyFill="1" applyBorder="1" applyAlignment="1" applyProtection="1">
      <alignment horizontal="center" vertical="center" wrapText="1"/>
      <protection locked="0"/>
    </xf>
    <xf numFmtId="2" fontId="61" fillId="37" borderId="44" xfId="0" applyNumberFormat="1" applyFont="1" applyFill="1" applyBorder="1" applyAlignment="1" applyProtection="1">
      <alignment horizontal="center" vertical="center" wrapText="1"/>
      <protection/>
    </xf>
    <xf numFmtId="0" fontId="71" fillId="38" borderId="48" xfId="0" applyFont="1" applyFill="1" applyBorder="1" applyAlignment="1" applyProtection="1">
      <alignment horizontal="center"/>
      <protection/>
    </xf>
    <xf numFmtId="0" fontId="61" fillId="38" borderId="48" xfId="0" applyFont="1" applyFill="1" applyBorder="1" applyAlignment="1" applyProtection="1">
      <alignment horizontal="center"/>
      <protection/>
    </xf>
    <xf numFmtId="0" fontId="61" fillId="38" borderId="48" xfId="0" applyFont="1" applyFill="1" applyBorder="1" applyAlignment="1" applyProtection="1">
      <alignment horizontal="center" wrapText="1"/>
      <protection/>
    </xf>
    <xf numFmtId="0" fontId="61" fillId="38" borderId="48" xfId="0" applyFont="1" applyFill="1" applyBorder="1" applyAlignment="1" applyProtection="1">
      <alignment horizontal="right"/>
      <protection/>
    </xf>
    <xf numFmtId="0" fontId="61" fillId="38" borderId="48" xfId="0" applyFont="1" applyFill="1" applyBorder="1" applyAlignment="1" applyProtection="1">
      <alignment horizontal="left"/>
      <protection/>
    </xf>
    <xf numFmtId="0" fontId="61" fillId="38" borderId="49" xfId="0" applyFont="1" applyFill="1" applyBorder="1" applyAlignment="1" applyProtection="1">
      <alignment horizontal="center"/>
      <protection/>
    </xf>
    <xf numFmtId="0" fontId="70" fillId="38" borderId="48" xfId="0" applyNumberFormat="1" applyFont="1" applyFill="1" applyBorder="1" applyAlignment="1" applyProtection="1">
      <alignment wrapText="1"/>
      <protection/>
    </xf>
    <xf numFmtId="2" fontId="61" fillId="38" borderId="42" xfId="0" applyNumberFormat="1" applyFont="1" applyFill="1" applyBorder="1" applyAlignment="1" applyProtection="1">
      <alignment horizontal="center" vertical="center"/>
      <protection locked="0"/>
    </xf>
    <xf numFmtId="2" fontId="61" fillId="38" borderId="50" xfId="0" applyNumberFormat="1" applyFont="1" applyFill="1" applyBorder="1" applyAlignment="1" applyProtection="1">
      <alignment horizontal="center" vertical="center" wrapText="1"/>
      <protection locked="0"/>
    </xf>
    <xf numFmtId="2" fontId="61" fillId="38" borderId="51" xfId="0" applyNumberFormat="1" applyFont="1" applyFill="1" applyBorder="1" applyAlignment="1" applyProtection="1">
      <alignment horizontal="center" vertical="center" wrapText="1"/>
      <protection locked="0"/>
    </xf>
    <xf numFmtId="2" fontId="61" fillId="38" borderId="27" xfId="0" applyNumberFormat="1" applyFont="1" applyFill="1" applyBorder="1" applyAlignment="1" applyProtection="1">
      <alignment horizontal="center" vertical="center" wrapText="1"/>
      <protection locked="0"/>
    </xf>
    <xf numFmtId="2" fontId="69" fillId="38" borderId="47" xfId="0" applyNumberFormat="1" applyFont="1" applyFill="1" applyBorder="1" applyAlignment="1" applyProtection="1">
      <alignment horizontal="center" vertical="center"/>
      <protection/>
    </xf>
    <xf numFmtId="2" fontId="70" fillId="38" borderId="42" xfId="0" applyNumberFormat="1" applyFont="1" applyFill="1" applyBorder="1" applyAlignment="1" applyProtection="1">
      <alignment horizontal="center" vertical="center" wrapText="1"/>
      <protection/>
    </xf>
    <xf numFmtId="2" fontId="65" fillId="38" borderId="27" xfId="0" applyNumberFormat="1" applyFont="1" applyFill="1" applyBorder="1" applyAlignment="1" applyProtection="1">
      <alignment horizontal="center" vertical="center"/>
      <protection/>
    </xf>
    <xf numFmtId="2" fontId="70" fillId="36" borderId="42" xfId="0" applyNumberFormat="1" applyFont="1" applyFill="1" applyBorder="1" applyAlignment="1" applyProtection="1">
      <alignment horizontal="center" vertical="center" wrapText="1"/>
      <protection/>
    </xf>
    <xf numFmtId="2" fontId="65" fillId="36" borderId="27" xfId="0" applyNumberFormat="1" applyFont="1" applyFill="1" applyBorder="1" applyAlignment="1" applyProtection="1">
      <alignment horizontal="center" vertical="center"/>
      <protection/>
    </xf>
    <xf numFmtId="0" fontId="63" fillId="36" borderId="47" xfId="0" applyFont="1" applyFill="1" applyBorder="1" applyAlignment="1" applyProtection="1">
      <alignment horizontal="center" vertical="center"/>
      <protection/>
    </xf>
    <xf numFmtId="0" fontId="70" fillId="36" borderId="42" xfId="0" applyFont="1" applyFill="1" applyBorder="1" applyAlignment="1" applyProtection="1">
      <alignment horizontal="center" vertical="center"/>
      <protection/>
    </xf>
    <xf numFmtId="2" fontId="61" fillId="36" borderId="42" xfId="0" applyNumberFormat="1" applyFont="1" applyFill="1" applyBorder="1" applyAlignment="1" applyProtection="1">
      <alignment horizontal="center" vertical="center" wrapText="1"/>
      <protection/>
    </xf>
    <xf numFmtId="2" fontId="61" fillId="36" borderId="50" xfId="0" applyNumberFormat="1" applyFont="1" applyFill="1" applyBorder="1" applyAlignment="1" applyProtection="1">
      <alignment horizontal="center" vertical="center" wrapText="1"/>
      <protection/>
    </xf>
    <xf numFmtId="2" fontId="61" fillId="36" borderId="50" xfId="0" applyNumberFormat="1" applyFont="1" applyFill="1" applyBorder="1" applyAlignment="1" applyProtection="1">
      <alignment horizontal="center" vertical="center"/>
      <protection/>
    </xf>
    <xf numFmtId="2" fontId="61" fillId="36" borderId="27" xfId="0" applyNumberFormat="1" applyFont="1" applyFill="1" applyBorder="1" applyAlignment="1" applyProtection="1">
      <alignment horizontal="center" vertical="center"/>
      <protection/>
    </xf>
    <xf numFmtId="14" fontId="61" fillId="0" borderId="35" xfId="0" applyNumberFormat="1" applyFont="1" applyFill="1" applyBorder="1" applyAlignment="1" applyProtection="1">
      <alignment horizontal="center" vertical="center" wrapText="1"/>
      <protection/>
    </xf>
    <xf numFmtId="14" fontId="61" fillId="0" borderId="31" xfId="0" applyNumberFormat="1" applyFont="1" applyFill="1" applyBorder="1" applyAlignment="1" applyProtection="1">
      <alignment horizontal="center" vertical="center" wrapText="1"/>
      <protection/>
    </xf>
    <xf numFmtId="14" fontId="61" fillId="37" borderId="31" xfId="0" applyNumberFormat="1" applyFont="1" applyFill="1" applyBorder="1" applyAlignment="1" applyProtection="1">
      <alignment horizontal="center" vertical="center" wrapText="1"/>
      <protection/>
    </xf>
    <xf numFmtId="14" fontId="61" fillId="37" borderId="45" xfId="0" applyNumberFormat="1" applyFont="1" applyFill="1" applyBorder="1" applyAlignment="1" applyProtection="1">
      <alignment horizontal="center" vertical="center" wrapText="1"/>
      <protection/>
    </xf>
    <xf numFmtId="14" fontId="61" fillId="0" borderId="52" xfId="0" applyNumberFormat="1" applyFont="1" applyFill="1" applyBorder="1" applyAlignment="1" applyProtection="1">
      <alignment horizontal="center" vertical="center" wrapText="1"/>
      <protection/>
    </xf>
    <xf numFmtId="14" fontId="61" fillId="0" borderId="53" xfId="0" applyNumberFormat="1" applyFont="1" applyFill="1" applyBorder="1" applyAlignment="1" applyProtection="1">
      <alignment horizontal="center" vertical="center" wrapText="1"/>
      <protection/>
    </xf>
    <xf numFmtId="14" fontId="61" fillId="37" borderId="53" xfId="0" applyNumberFormat="1" applyFont="1" applyFill="1" applyBorder="1" applyAlignment="1" applyProtection="1">
      <alignment horizontal="center" vertical="center" wrapText="1"/>
      <protection/>
    </xf>
    <xf numFmtId="14" fontId="61" fillId="37" borderId="26" xfId="0" applyNumberFormat="1" applyFont="1" applyFill="1" applyBorder="1" applyAlignment="1" applyProtection="1">
      <alignment horizontal="center" vertical="center" wrapText="1"/>
      <protection/>
    </xf>
    <xf numFmtId="2" fontId="63" fillId="0" borderId="0" xfId="0" applyNumberFormat="1" applyFont="1" applyBorder="1" applyAlignment="1" applyProtection="1">
      <alignment horizontal="center"/>
      <protection/>
    </xf>
    <xf numFmtId="14" fontId="63" fillId="0" borderId="0" xfId="0" applyNumberFormat="1" applyFont="1" applyBorder="1" applyAlignment="1" applyProtection="1">
      <alignment horizontal="center"/>
      <protection/>
    </xf>
    <xf numFmtId="2" fontId="63" fillId="0" borderId="0" xfId="0" applyNumberFormat="1" applyFont="1" applyAlignment="1" applyProtection="1">
      <alignment horizont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wrapText="1"/>
      <protection/>
    </xf>
    <xf numFmtId="0" fontId="61" fillId="39" borderId="29" xfId="0" applyFont="1" applyFill="1" applyBorder="1" applyAlignment="1" applyProtection="1">
      <alignment horizontal="center" vertical="center"/>
      <protection/>
    </xf>
    <xf numFmtId="14" fontId="61" fillId="39" borderId="53" xfId="0" applyNumberFormat="1" applyFont="1" applyFill="1" applyBorder="1" applyAlignment="1" applyProtection="1">
      <alignment horizontal="center" vertical="center" wrapText="1"/>
      <protection/>
    </xf>
    <xf numFmtId="2" fontId="61" fillId="39" borderId="29" xfId="0" applyNumberFormat="1" applyFont="1" applyFill="1" applyBorder="1" applyAlignment="1" applyProtection="1">
      <alignment horizontal="center" vertical="center" wrapText="1"/>
      <protection/>
    </xf>
    <xf numFmtId="2" fontId="61" fillId="39" borderId="24" xfId="0" applyNumberFormat="1" applyFont="1" applyFill="1" applyBorder="1" applyAlignment="1" applyProtection="1">
      <alignment horizontal="center" vertical="center" wrapText="1"/>
      <protection/>
    </xf>
    <xf numFmtId="2" fontId="61" fillId="39" borderId="24" xfId="0" applyNumberFormat="1" applyFont="1" applyFill="1" applyBorder="1" applyAlignment="1" applyProtection="1">
      <alignment horizontal="center" vertical="center"/>
      <protection/>
    </xf>
    <xf numFmtId="2" fontId="61" fillId="39" borderId="30" xfId="0" applyNumberFormat="1" applyFont="1" applyFill="1" applyBorder="1" applyAlignment="1" applyProtection="1">
      <alignment horizontal="center" vertical="center" wrapText="1"/>
      <protection/>
    </xf>
    <xf numFmtId="2" fontId="61" fillId="39" borderId="31" xfId="0" applyNumberFormat="1" applyFont="1" applyFill="1" applyBorder="1" applyAlignment="1" applyProtection="1">
      <alignment horizontal="center" vertical="center" wrapText="1"/>
      <protection/>
    </xf>
    <xf numFmtId="2" fontId="61" fillId="39" borderId="37" xfId="0" applyNumberFormat="1" applyFont="1" applyFill="1" applyBorder="1" applyAlignment="1" applyProtection="1">
      <alignment horizontal="center" vertical="center" wrapText="1"/>
      <protection/>
    </xf>
    <xf numFmtId="2" fontId="61" fillId="40" borderId="30" xfId="0" applyNumberFormat="1" applyFont="1" applyFill="1" applyBorder="1" applyAlignment="1" applyProtection="1">
      <alignment horizontal="center" vertical="center" wrapText="1"/>
      <protection locked="0"/>
    </xf>
    <xf numFmtId="2" fontId="61" fillId="40" borderId="50" xfId="0" applyNumberFormat="1" applyFont="1" applyFill="1" applyBorder="1" applyAlignment="1" applyProtection="1">
      <alignment horizontal="center" vertical="center" wrapText="1"/>
      <protection locked="0"/>
    </xf>
    <xf numFmtId="0" fontId="61" fillId="39" borderId="28" xfId="0" applyFont="1" applyFill="1" applyBorder="1" applyAlignment="1" applyProtection="1">
      <alignment horizontal="center" vertical="center" wrapText="1"/>
      <protection/>
    </xf>
    <xf numFmtId="14" fontId="61" fillId="39" borderId="35" xfId="0" applyNumberFormat="1" applyFont="1" applyFill="1" applyBorder="1" applyAlignment="1" applyProtection="1">
      <alignment horizontal="center" vertical="center" wrapText="1"/>
      <protection/>
    </xf>
    <xf numFmtId="2" fontId="61" fillId="39" borderId="28" xfId="0" applyNumberFormat="1" applyFont="1" applyFill="1" applyBorder="1" applyAlignment="1" applyProtection="1">
      <alignment horizontal="center" vertical="center" wrapText="1"/>
      <protection/>
    </xf>
    <xf numFmtId="2" fontId="61" fillId="39" borderId="25" xfId="0" applyNumberFormat="1" applyFont="1" applyFill="1" applyBorder="1" applyAlignment="1" applyProtection="1">
      <alignment horizontal="center" vertical="center" wrapText="1"/>
      <protection/>
    </xf>
    <xf numFmtId="2" fontId="61" fillId="39" borderId="25" xfId="0" applyNumberFormat="1" applyFont="1" applyFill="1" applyBorder="1" applyAlignment="1" applyProtection="1">
      <alignment horizontal="center" vertical="center"/>
      <protection/>
    </xf>
    <xf numFmtId="2" fontId="61" fillId="39" borderId="35" xfId="0" applyNumberFormat="1" applyFont="1" applyFill="1" applyBorder="1" applyAlignment="1" applyProtection="1">
      <alignment horizontal="center" vertical="center" wrapText="1"/>
      <protection/>
    </xf>
    <xf numFmtId="2" fontId="61" fillId="40" borderId="25" xfId="0" applyNumberFormat="1" applyFont="1" applyFill="1" applyBorder="1" applyAlignment="1" applyProtection="1">
      <alignment horizontal="center" vertical="center"/>
      <protection locked="0"/>
    </xf>
    <xf numFmtId="2" fontId="61" fillId="40" borderId="42" xfId="0" applyNumberFormat="1" applyFont="1" applyFill="1" applyBorder="1" applyAlignment="1" applyProtection="1">
      <alignment horizontal="center" vertical="center"/>
      <protection locked="0"/>
    </xf>
    <xf numFmtId="2" fontId="61" fillId="40" borderId="51" xfId="0" applyNumberFormat="1" applyFont="1" applyFill="1" applyBorder="1" applyAlignment="1" applyProtection="1">
      <alignment horizontal="center" vertical="center" wrapText="1"/>
      <protection locked="0"/>
    </xf>
    <xf numFmtId="0" fontId="61" fillId="39" borderId="29" xfId="0" applyFont="1" applyFill="1" applyBorder="1" applyAlignment="1" applyProtection="1">
      <alignment horizontal="center" vertical="center" wrapText="1"/>
      <protection/>
    </xf>
    <xf numFmtId="14" fontId="61" fillId="39" borderId="31" xfId="0" applyNumberFormat="1" applyFont="1" applyFill="1" applyBorder="1" applyAlignment="1" applyProtection="1">
      <alignment horizontal="center" vertical="center" wrapText="1"/>
      <protection/>
    </xf>
    <xf numFmtId="0" fontId="61" fillId="39" borderId="28" xfId="0" applyFont="1" applyFill="1" applyBorder="1" applyAlignment="1" applyProtection="1">
      <alignment horizontal="center" vertical="center"/>
      <protection/>
    </xf>
    <xf numFmtId="14" fontId="61" fillId="39" borderId="52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left" vertical="top"/>
      <protection/>
    </xf>
    <xf numFmtId="0" fontId="70" fillId="0" borderId="54" xfId="0" applyFont="1" applyBorder="1" applyAlignment="1" applyProtection="1">
      <alignment horizontal="center" vertical="center" wrapText="1"/>
      <protection/>
    </xf>
    <xf numFmtId="0" fontId="70" fillId="0" borderId="55" xfId="0" applyFont="1" applyBorder="1" applyAlignment="1" applyProtection="1">
      <alignment horizontal="center" vertical="center" wrapText="1"/>
      <protection/>
    </xf>
    <xf numFmtId="0" fontId="65" fillId="36" borderId="10" xfId="0" applyFont="1" applyFill="1" applyBorder="1" applyAlignment="1" applyProtection="1">
      <alignment horizontal="center" vertical="center"/>
      <protection/>
    </xf>
    <xf numFmtId="0" fontId="72" fillId="36" borderId="38" xfId="0" applyFont="1" applyFill="1" applyBorder="1" applyAlignment="1" applyProtection="1">
      <alignment horizontal="center" vertical="center"/>
      <protection/>
    </xf>
    <xf numFmtId="0" fontId="72" fillId="36" borderId="21" xfId="0" applyFont="1" applyFill="1" applyBorder="1" applyAlignment="1" applyProtection="1">
      <alignment horizontal="center" vertical="center"/>
      <protection/>
    </xf>
    <xf numFmtId="0" fontId="72" fillId="36" borderId="56" xfId="0" applyFont="1" applyFill="1" applyBorder="1" applyAlignment="1" applyProtection="1">
      <alignment horizontal="center" vertical="center"/>
      <protection/>
    </xf>
    <xf numFmtId="0" fontId="73" fillId="0" borderId="57" xfId="0" applyFont="1" applyFill="1" applyBorder="1" applyAlignment="1" applyProtection="1">
      <alignment horizontal="center" vertical="center" wrapText="1"/>
      <protection/>
    </xf>
    <xf numFmtId="0" fontId="72" fillId="0" borderId="58" xfId="0" applyFont="1" applyBorder="1" applyAlignment="1" applyProtection="1">
      <alignment horizontal="center" vertical="center" wrapText="1"/>
      <protection/>
    </xf>
    <xf numFmtId="0" fontId="72" fillId="0" borderId="59" xfId="0" applyFont="1" applyBorder="1" applyAlignment="1" applyProtection="1">
      <alignment horizontal="center" vertical="center" wrapText="1"/>
      <protection/>
    </xf>
    <xf numFmtId="0" fontId="72" fillId="0" borderId="60" xfId="0" applyFont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left" vertical="center"/>
      <protection/>
    </xf>
    <xf numFmtId="14" fontId="63" fillId="0" borderId="0" xfId="0" applyNumberFormat="1" applyFont="1" applyBorder="1" applyAlignment="1" applyProtection="1">
      <alignment horizontal="center"/>
      <protection/>
    </xf>
    <xf numFmtId="2" fontId="63" fillId="0" borderId="0" xfId="0" applyNumberFormat="1" applyFont="1" applyAlignment="1" applyProtection="1">
      <alignment horizontal="center"/>
      <protection/>
    </xf>
    <xf numFmtId="2" fontId="63" fillId="0" borderId="0" xfId="0" applyNumberFormat="1" applyFont="1" applyBorder="1" applyAlignment="1" applyProtection="1">
      <alignment horizontal="center"/>
      <protection/>
    </xf>
    <xf numFmtId="2" fontId="63" fillId="0" borderId="61" xfId="0" applyNumberFormat="1" applyFont="1" applyFill="1" applyBorder="1" applyAlignment="1" applyProtection="1">
      <alignment horizontal="center" vertical="center" wrapText="1"/>
      <protection/>
    </xf>
    <xf numFmtId="2" fontId="63" fillId="0" borderId="62" xfId="0" applyNumberFormat="1" applyFont="1" applyFill="1" applyBorder="1" applyAlignment="1" applyProtection="1">
      <alignment horizontal="center" vertical="center" wrapText="1"/>
      <protection/>
    </xf>
    <xf numFmtId="2" fontId="63" fillId="0" borderId="63" xfId="0" applyNumberFormat="1" applyFont="1" applyFill="1" applyBorder="1" applyAlignment="1" applyProtection="1">
      <alignment horizontal="center" vertical="center" wrapText="1"/>
      <protection/>
    </xf>
    <xf numFmtId="2" fontId="63" fillId="0" borderId="64" xfId="0" applyNumberFormat="1" applyFont="1" applyFill="1" applyBorder="1" applyAlignment="1" applyProtection="1">
      <alignment horizontal="center" vertical="center" wrapText="1"/>
      <protection/>
    </xf>
    <xf numFmtId="2" fontId="63" fillId="38" borderId="65" xfId="0" applyNumberFormat="1" applyFont="1" applyFill="1" applyBorder="1" applyAlignment="1" applyProtection="1">
      <alignment horizontal="center" vertical="center" wrapText="1"/>
      <protection/>
    </xf>
    <xf numFmtId="2" fontId="63" fillId="38" borderId="46" xfId="0" applyNumberFormat="1" applyFont="1" applyFill="1" applyBorder="1" applyAlignment="1" applyProtection="1">
      <alignment horizontal="center" vertical="center" wrapText="1"/>
      <protection/>
    </xf>
    <xf numFmtId="0" fontId="63" fillId="36" borderId="65" xfId="0" applyFont="1" applyFill="1" applyBorder="1" applyAlignment="1" applyProtection="1">
      <alignment horizontal="center" vertical="center" wrapText="1"/>
      <protection/>
    </xf>
    <xf numFmtId="0" fontId="63" fillId="36" borderId="46" xfId="0" applyFont="1" applyFill="1" applyBorder="1" applyAlignment="1" applyProtection="1">
      <alignment horizontal="center" vertical="center" wrapText="1"/>
      <protection/>
    </xf>
    <xf numFmtId="0" fontId="63" fillId="0" borderId="66" xfId="0" applyFont="1" applyFill="1" applyBorder="1" applyAlignment="1" applyProtection="1">
      <alignment horizontal="center" vertical="center" wrapText="1"/>
      <protection/>
    </xf>
    <xf numFmtId="0" fontId="63" fillId="0" borderId="67" xfId="0" applyFont="1" applyFill="1" applyBorder="1" applyAlignment="1" applyProtection="1">
      <alignment horizontal="center" vertical="center" wrapText="1"/>
      <protection/>
    </xf>
    <xf numFmtId="0" fontId="63" fillId="0" borderId="52" xfId="0" applyFont="1" applyFill="1" applyBorder="1" applyAlignment="1" applyProtection="1">
      <alignment horizontal="center" vertical="center" wrapText="1"/>
      <protection/>
    </xf>
    <xf numFmtId="0" fontId="63" fillId="0" borderId="68" xfId="0" applyFont="1" applyFill="1" applyBorder="1" applyAlignment="1" applyProtection="1">
      <alignment horizontal="center" vertical="center" wrapText="1"/>
      <protection/>
    </xf>
    <xf numFmtId="2" fontId="63" fillId="0" borderId="66" xfId="0" applyNumberFormat="1" applyFont="1" applyFill="1" applyBorder="1" applyAlignment="1" applyProtection="1">
      <alignment horizontal="center" vertical="center" wrapText="1"/>
      <protection/>
    </xf>
    <xf numFmtId="2" fontId="63" fillId="0" borderId="67" xfId="0" applyNumberFormat="1" applyFont="1" applyFill="1" applyBorder="1" applyAlignment="1" applyProtection="1">
      <alignment horizontal="center" vertical="center" wrapText="1"/>
      <protection/>
    </xf>
    <xf numFmtId="2" fontId="63" fillId="0" borderId="69" xfId="0" applyNumberFormat="1" applyFont="1" applyFill="1" applyBorder="1" applyAlignment="1" applyProtection="1">
      <alignment horizontal="center" vertical="center" wrapText="1"/>
      <protection/>
    </xf>
    <xf numFmtId="2" fontId="63" fillId="38" borderId="70" xfId="0" applyNumberFormat="1" applyFont="1" applyFill="1" applyBorder="1" applyAlignment="1" applyProtection="1">
      <alignment horizontal="center" vertical="center" wrapText="1"/>
      <protection/>
    </xf>
    <xf numFmtId="0" fontId="70" fillId="36" borderId="65" xfId="0" applyFont="1" applyFill="1" applyBorder="1" applyAlignment="1" applyProtection="1">
      <alignment horizontal="center" vertical="center" wrapText="1"/>
      <protection/>
    </xf>
    <xf numFmtId="0" fontId="70" fillId="36" borderId="70" xfId="0" applyFont="1" applyFill="1" applyBorder="1" applyAlignment="1" applyProtection="1">
      <alignment horizontal="center" vertical="center" wrapText="1"/>
      <protection/>
    </xf>
    <xf numFmtId="0" fontId="70" fillId="36" borderId="46" xfId="0" applyFont="1" applyFill="1" applyBorder="1" applyAlignment="1" applyProtection="1">
      <alignment horizontal="center" vertical="center" wrapText="1"/>
      <protection/>
    </xf>
    <xf numFmtId="0" fontId="70" fillId="0" borderId="36" xfId="0" applyFont="1" applyBorder="1" applyAlignment="1" applyProtection="1">
      <alignment horizontal="center" vertical="center" wrapText="1"/>
      <protection/>
    </xf>
    <xf numFmtId="0" fontId="63" fillId="0" borderId="0" xfId="0" applyFont="1" applyBorder="1" applyAlignment="1" applyProtection="1">
      <alignment horizontal="center" wrapText="1"/>
      <protection/>
    </xf>
    <xf numFmtId="0" fontId="74" fillId="36" borderId="38" xfId="0" applyFont="1" applyFill="1" applyBorder="1" applyAlignment="1" applyProtection="1">
      <alignment horizontal="center" vertical="center"/>
      <protection/>
    </xf>
    <xf numFmtId="0" fontId="74" fillId="36" borderId="21" xfId="0" applyFont="1" applyFill="1" applyBorder="1" applyAlignment="1" applyProtection="1">
      <alignment horizontal="center" vertical="center"/>
      <protection/>
    </xf>
    <xf numFmtId="0" fontId="74" fillId="36" borderId="56" xfId="0" applyFont="1" applyFill="1" applyBorder="1" applyAlignment="1" applyProtection="1">
      <alignment horizontal="center" vertical="center"/>
      <protection/>
    </xf>
    <xf numFmtId="2" fontId="63" fillId="0" borderId="71" xfId="0" applyNumberFormat="1" applyFont="1" applyFill="1" applyBorder="1" applyAlignment="1" applyProtection="1">
      <alignment horizontal="center" vertical="center" wrapText="1"/>
      <protection/>
    </xf>
    <xf numFmtId="14" fontId="67" fillId="0" borderId="33" xfId="0" applyNumberFormat="1" applyFont="1" applyBorder="1" applyAlignment="1" applyProtection="1">
      <alignment horizontal="center" vertical="center"/>
      <protection/>
    </xf>
    <xf numFmtId="14" fontId="72" fillId="0" borderId="33" xfId="0" applyNumberFormat="1" applyFont="1" applyBorder="1" applyAlignment="1" applyProtection="1">
      <alignment horizontal="center" vertical="center"/>
      <protection/>
    </xf>
    <xf numFmtId="0" fontId="63" fillId="0" borderId="72" xfId="0" applyFont="1" applyFill="1" applyBorder="1" applyAlignment="1" applyProtection="1">
      <alignment horizontal="center" vertical="center" wrapText="1"/>
      <protection/>
    </xf>
    <xf numFmtId="0" fontId="63" fillId="0" borderId="63" xfId="0" applyFont="1" applyFill="1" applyBorder="1" applyAlignment="1" applyProtection="1">
      <alignment horizontal="center" vertical="center" wrapText="1"/>
      <protection/>
    </xf>
    <xf numFmtId="0" fontId="63" fillId="0" borderId="71" xfId="0" applyFont="1" applyFill="1" applyBorder="1" applyAlignment="1" applyProtection="1">
      <alignment horizontal="center" vertical="center" wrapText="1"/>
      <protection/>
    </xf>
    <xf numFmtId="0" fontId="63" fillId="0" borderId="64" xfId="0" applyFont="1" applyFill="1" applyBorder="1" applyAlignment="1" applyProtection="1">
      <alignment horizontal="center" vertical="center" wrapText="1"/>
      <protection/>
    </xf>
    <xf numFmtId="2" fontId="63" fillId="0" borderId="72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7" fillId="38" borderId="48" xfId="0" applyFont="1" applyFill="1" applyBorder="1" applyAlignment="1" applyProtection="1">
      <alignment horizontal="center"/>
      <protection/>
    </xf>
    <xf numFmtId="178" fontId="67" fillId="38" borderId="48" xfId="0" applyNumberFormat="1" applyFont="1" applyFill="1" applyBorder="1" applyAlignment="1" applyProtection="1">
      <alignment horizontal="center"/>
      <protection/>
    </xf>
    <xf numFmtId="0" fontId="70" fillId="38" borderId="48" xfId="0" applyNumberFormat="1" applyFont="1" applyFill="1" applyBorder="1" applyAlignment="1" applyProtection="1">
      <alignment horizontal="center" wrapText="1"/>
      <protection/>
    </xf>
    <xf numFmtId="178" fontId="67" fillId="38" borderId="73" xfId="0" applyNumberFormat="1" applyFont="1" applyFill="1" applyBorder="1" applyAlignment="1" applyProtection="1">
      <alignment horizontal="center"/>
      <protection/>
    </xf>
    <xf numFmtId="2" fontId="63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6" fillId="41" borderId="10" xfId="0" applyFont="1" applyFill="1" applyBorder="1" applyAlignment="1" applyProtection="1">
      <alignment horizontal="center"/>
      <protection/>
    </xf>
    <xf numFmtId="0" fontId="6" fillId="41" borderId="11" xfId="0" applyFont="1" applyFill="1" applyBorder="1" applyAlignment="1" applyProtection="1">
      <alignment horizontal="center"/>
      <protection/>
    </xf>
    <xf numFmtId="0" fontId="6" fillId="41" borderId="38" xfId="0" applyFont="1" applyFill="1" applyBorder="1" applyAlignment="1" applyProtection="1">
      <alignment horizontal="center"/>
      <protection/>
    </xf>
    <xf numFmtId="0" fontId="6" fillId="41" borderId="70" xfId="0" applyFont="1" applyFill="1" applyBorder="1" applyAlignment="1" applyProtection="1">
      <alignment horizontal="center"/>
      <protection/>
    </xf>
    <xf numFmtId="14" fontId="9" fillId="41" borderId="21" xfId="0" applyNumberFormat="1" applyFont="1" applyFill="1" applyBorder="1" applyAlignment="1" applyProtection="1">
      <alignment horizontal="right"/>
      <protection/>
    </xf>
    <xf numFmtId="0" fontId="9" fillId="41" borderId="22" xfId="0" applyFont="1" applyFill="1" applyBorder="1" applyAlignment="1" applyProtection="1">
      <alignment horizontal="right"/>
      <protection/>
    </xf>
    <xf numFmtId="0" fontId="9" fillId="41" borderId="56" xfId="0" applyFont="1" applyFill="1" applyBorder="1" applyAlignment="1" applyProtection="1">
      <alignment horizontal="right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21" xfId="0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5" fillId="32" borderId="11" xfId="0" applyFont="1" applyFill="1" applyBorder="1" applyAlignment="1" applyProtection="1">
      <alignment horizontal="center" vertical="center" wrapText="1"/>
      <protection/>
    </xf>
    <xf numFmtId="0" fontId="5" fillId="32" borderId="38" xfId="0" applyFont="1" applyFill="1" applyBorder="1" applyAlignment="1" applyProtection="1">
      <alignment horizontal="center" vertical="center" wrapText="1"/>
      <protection/>
    </xf>
    <xf numFmtId="0" fontId="5" fillId="32" borderId="21" xfId="0" applyFont="1" applyFill="1" applyBorder="1" applyAlignment="1" applyProtection="1">
      <alignment horizontal="center" vertical="center" wrapText="1"/>
      <protection/>
    </xf>
    <xf numFmtId="0" fontId="5" fillId="32" borderId="22" xfId="0" applyFont="1" applyFill="1" applyBorder="1" applyAlignment="1" applyProtection="1">
      <alignment horizontal="center" vertical="center" wrapText="1"/>
      <protection/>
    </xf>
    <xf numFmtId="0" fontId="5" fillId="32" borderId="56" xfId="0" applyFont="1" applyFill="1" applyBorder="1" applyAlignment="1" applyProtection="1">
      <alignment horizontal="center" vertical="center" wrapText="1"/>
      <protection/>
    </xf>
    <xf numFmtId="1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38" xfId="0" applyFont="1" applyFill="1" applyBorder="1" applyAlignment="1" applyProtection="1">
      <alignment horizontal="center" vertical="center" wrapText="1"/>
      <protection/>
    </xf>
    <xf numFmtId="0" fontId="7" fillId="34" borderId="21" xfId="0" applyFont="1" applyFill="1" applyBorder="1" applyAlignment="1" applyProtection="1">
      <alignment horizontal="center" vertical="center" wrapText="1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7" fillId="34" borderId="56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5" fillId="34" borderId="5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114300</xdr:colOff>
      <xdr:row>14</xdr:row>
      <xdr:rowOff>190500</xdr:rowOff>
    </xdr:from>
    <xdr:to>
      <xdr:col>7</xdr:col>
      <xdr:colOff>9525</xdr:colOff>
      <xdr:row>16</xdr:row>
      <xdr:rowOff>19050</xdr:rowOff>
    </xdr:to>
    <xdr:pic>
      <xdr:nvPicPr>
        <xdr:cNvPr id="1" name="cboEarnCo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781300"/>
          <a:ext cx="2314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771525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-2020%20Testing\Production\Salary_PayBook1899_19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0701"/>
      <sheetName val="20190617"/>
      <sheetName val="20190603"/>
      <sheetName val="20190520"/>
      <sheetName val="20190506"/>
      <sheetName val="20190422"/>
      <sheetName val="20190408"/>
      <sheetName val="20190325"/>
      <sheetName val="20190311"/>
      <sheetName val="20190225"/>
      <sheetName val="20190211"/>
      <sheetName val="20190128"/>
      <sheetName val="20190114"/>
      <sheetName val="20181231"/>
      <sheetName val="20181217"/>
      <sheetName val="20181203"/>
      <sheetName val="20181119"/>
      <sheetName val="20181105"/>
      <sheetName val="20181022"/>
      <sheetName val="20181008"/>
      <sheetName val="20180924"/>
      <sheetName val="20180910"/>
      <sheetName val="20180827"/>
      <sheetName val="20180813"/>
      <sheetName val="20180730"/>
      <sheetName val="20180716"/>
      <sheetName val="20180702"/>
      <sheetName val="Setup"/>
      <sheetName val="Salary_PayBook1899_1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drawing" Target="../drawings/drawing28.xml" /><Relationship Id="rId4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45481</v>
      </c>
      <c r="H4" s="234"/>
      <c r="I4" s="61"/>
      <c r="J4" s="61"/>
      <c r="K4" s="246" t="s">
        <v>5</v>
      </c>
      <c r="L4" s="246"/>
      <c r="M4" s="234">
        <v>45494</v>
      </c>
      <c r="N4" s="235"/>
      <c r="O4" s="61"/>
      <c r="P4" s="89" t="s">
        <v>6</v>
      </c>
      <c r="Q4" s="234">
        <v>45506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45481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45482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45483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45484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45485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45486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45487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45488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45489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45490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45491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45492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45493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45494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45355</v>
      </c>
      <c r="H4" s="234"/>
      <c r="I4" s="61"/>
      <c r="J4" s="61"/>
      <c r="K4" s="246" t="s">
        <v>5</v>
      </c>
      <c r="L4" s="246"/>
      <c r="M4" s="234">
        <v>45368</v>
      </c>
      <c r="N4" s="235"/>
      <c r="O4" s="61"/>
      <c r="P4" s="89" t="s">
        <v>6</v>
      </c>
      <c r="Q4" s="234">
        <v>45380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45355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45356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45357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45358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45359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45360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45361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45362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45363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45364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45365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45366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45367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45368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0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45341</v>
      </c>
      <c r="H4" s="234"/>
      <c r="I4" s="61"/>
      <c r="J4" s="61"/>
      <c r="K4" s="246" t="s">
        <v>5</v>
      </c>
      <c r="L4" s="246"/>
      <c r="M4" s="234">
        <v>45354</v>
      </c>
      <c r="N4" s="235"/>
      <c r="O4" s="61"/>
      <c r="P4" s="89" t="s">
        <v>6</v>
      </c>
      <c r="Q4" s="234">
        <v>45366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45341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45342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45343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45344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45345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45346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45347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45348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45349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45350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45351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45352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45353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45354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9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45327</v>
      </c>
      <c r="H4" s="234"/>
      <c r="I4" s="61"/>
      <c r="J4" s="61"/>
      <c r="K4" s="246" t="s">
        <v>5</v>
      </c>
      <c r="L4" s="246"/>
      <c r="M4" s="234">
        <v>45340</v>
      </c>
      <c r="N4" s="235"/>
      <c r="O4" s="61"/>
      <c r="P4" s="89" t="s">
        <v>6</v>
      </c>
      <c r="Q4" s="234">
        <v>45352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45327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45328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45329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45330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45331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45332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45333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45334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45335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45336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45337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45338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45339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45340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8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45313</v>
      </c>
      <c r="H4" s="234"/>
      <c r="I4" s="61"/>
      <c r="J4" s="61"/>
      <c r="K4" s="246" t="s">
        <v>5</v>
      </c>
      <c r="L4" s="246"/>
      <c r="M4" s="234">
        <v>45326</v>
      </c>
      <c r="N4" s="235"/>
      <c r="O4" s="61"/>
      <c r="P4" s="89" t="s">
        <v>6</v>
      </c>
      <c r="Q4" s="234">
        <v>45338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45313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45314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45315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45316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45317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45318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45319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45320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45321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45322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45323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45324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45325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45326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7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45299</v>
      </c>
      <c r="H4" s="234"/>
      <c r="I4" s="61"/>
      <c r="J4" s="61"/>
      <c r="K4" s="246" t="s">
        <v>5</v>
      </c>
      <c r="L4" s="246"/>
      <c r="M4" s="234">
        <v>45312</v>
      </c>
      <c r="N4" s="235"/>
      <c r="O4" s="61"/>
      <c r="P4" s="89" t="s">
        <v>6</v>
      </c>
      <c r="Q4" s="234">
        <v>45324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45299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45300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45301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45302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45303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45304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45305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45306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45307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45308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45309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45310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45311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45312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6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45285</v>
      </c>
      <c r="H4" s="234"/>
      <c r="I4" s="61"/>
      <c r="J4" s="61"/>
      <c r="K4" s="246" t="s">
        <v>5</v>
      </c>
      <c r="L4" s="246"/>
      <c r="M4" s="234">
        <v>45298</v>
      </c>
      <c r="N4" s="235"/>
      <c r="O4" s="61"/>
      <c r="P4" s="89" t="s">
        <v>6</v>
      </c>
      <c r="Q4" s="234">
        <v>45310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181" t="s">
        <v>14</v>
      </c>
      <c r="C9" s="182">
        <v>45285</v>
      </c>
      <c r="D9" s="183"/>
      <c r="E9" s="184"/>
      <c r="F9" s="184"/>
      <c r="G9" s="184"/>
      <c r="H9" s="184"/>
      <c r="I9" s="185"/>
      <c r="J9" s="185"/>
      <c r="K9" s="187"/>
      <c r="L9" s="185"/>
      <c r="M9" s="185"/>
      <c r="N9" s="185"/>
      <c r="O9" s="185"/>
      <c r="P9" s="186"/>
      <c r="Q9" s="185"/>
      <c r="R9" s="188"/>
      <c r="S9" s="152">
        <f>SUM(D9:R9)</f>
        <v>0</v>
      </c>
      <c r="T9" s="95"/>
    </row>
    <row r="10" spans="2:20" s="96" customFormat="1" ht="39.75" customHeight="1">
      <c r="B10" s="190" t="s">
        <v>15</v>
      </c>
      <c r="C10" s="191">
        <v>45286</v>
      </c>
      <c r="D10" s="173"/>
      <c r="E10" s="174"/>
      <c r="F10" s="174"/>
      <c r="G10" s="174"/>
      <c r="H10" s="174"/>
      <c r="I10" s="175"/>
      <c r="J10" s="175"/>
      <c r="K10" s="179"/>
      <c r="L10" s="177"/>
      <c r="M10" s="177"/>
      <c r="N10" s="177"/>
      <c r="O10" s="177"/>
      <c r="P10" s="178"/>
      <c r="Q10" s="174"/>
      <c r="R10" s="180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171" t="s">
        <v>16</v>
      </c>
      <c r="C11" s="191">
        <v>45287</v>
      </c>
      <c r="D11" s="173"/>
      <c r="E11" s="174"/>
      <c r="F11" s="174"/>
      <c r="G11" s="174"/>
      <c r="H11" s="174"/>
      <c r="I11" s="175"/>
      <c r="J11" s="175"/>
      <c r="K11" s="179"/>
      <c r="L11" s="177"/>
      <c r="M11" s="174"/>
      <c r="N11" s="177"/>
      <c r="O11" s="177"/>
      <c r="P11" s="178"/>
      <c r="Q11" s="177"/>
      <c r="R11" s="189"/>
      <c r="S11" s="154">
        <f t="shared" si="0"/>
        <v>0</v>
      </c>
      <c r="T11" s="95"/>
    </row>
    <row r="12" spans="1:20" s="167" customFormat="1" ht="39.75" customHeight="1">
      <c r="A12" s="82"/>
      <c r="B12" s="171" t="s">
        <v>17</v>
      </c>
      <c r="C12" s="191">
        <v>45288</v>
      </c>
      <c r="D12" s="173"/>
      <c r="E12" s="174"/>
      <c r="F12" s="174"/>
      <c r="G12" s="174"/>
      <c r="H12" s="174"/>
      <c r="I12" s="175"/>
      <c r="J12" s="175"/>
      <c r="K12" s="179"/>
      <c r="L12" s="177"/>
      <c r="M12" s="174"/>
      <c r="N12" s="177"/>
      <c r="O12" s="177"/>
      <c r="P12" s="178"/>
      <c r="Q12" s="177"/>
      <c r="R12" s="189"/>
      <c r="S12" s="154">
        <f t="shared" si="0"/>
        <v>0</v>
      </c>
      <c r="T12" s="95"/>
    </row>
    <row r="13" spans="1:20" s="167" customFormat="1" ht="39.75" customHeight="1">
      <c r="A13" s="82"/>
      <c r="B13" s="171" t="s">
        <v>18</v>
      </c>
      <c r="C13" s="191">
        <v>45289</v>
      </c>
      <c r="D13" s="173"/>
      <c r="E13" s="174"/>
      <c r="F13" s="174"/>
      <c r="G13" s="174"/>
      <c r="H13" s="174"/>
      <c r="I13" s="175"/>
      <c r="J13" s="175"/>
      <c r="K13" s="179"/>
      <c r="L13" s="177"/>
      <c r="M13" s="174"/>
      <c r="N13" s="177"/>
      <c r="O13" s="177"/>
      <c r="P13" s="178"/>
      <c r="Q13" s="177"/>
      <c r="R13" s="189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45290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45291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192" t="s">
        <v>14</v>
      </c>
      <c r="C23" s="193">
        <v>45292</v>
      </c>
      <c r="D23" s="183"/>
      <c r="E23" s="184"/>
      <c r="F23" s="184"/>
      <c r="G23" s="184"/>
      <c r="H23" s="184"/>
      <c r="I23" s="185"/>
      <c r="J23" s="185"/>
      <c r="K23" s="187"/>
      <c r="L23" s="185"/>
      <c r="M23" s="185"/>
      <c r="N23" s="185"/>
      <c r="O23" s="185"/>
      <c r="P23" s="186"/>
      <c r="Q23" s="185"/>
      <c r="R23" s="188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45293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45294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45295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45296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45297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45298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5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45271</v>
      </c>
      <c r="H4" s="234"/>
      <c r="I4" s="61"/>
      <c r="J4" s="61"/>
      <c r="K4" s="246" t="s">
        <v>5</v>
      </c>
      <c r="L4" s="246"/>
      <c r="M4" s="234">
        <v>45284</v>
      </c>
      <c r="N4" s="235"/>
      <c r="O4" s="61"/>
      <c r="P4" s="89" t="s">
        <v>6</v>
      </c>
      <c r="Q4" s="234">
        <v>45296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45271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45272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45273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45274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45275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45276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45277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45278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45279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45280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45281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171" t="s">
        <v>18</v>
      </c>
      <c r="C27" s="172">
        <v>45282</v>
      </c>
      <c r="D27" s="173"/>
      <c r="E27" s="174"/>
      <c r="F27" s="174"/>
      <c r="G27" s="174"/>
      <c r="H27" s="174"/>
      <c r="I27" s="175"/>
      <c r="J27" s="175"/>
      <c r="K27" s="179"/>
      <c r="L27" s="176"/>
      <c r="M27" s="174"/>
      <c r="N27" s="177"/>
      <c r="O27" s="177"/>
      <c r="P27" s="178"/>
      <c r="Q27" s="177"/>
      <c r="R27" s="189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45283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45284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4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45257</v>
      </c>
      <c r="H4" s="234"/>
      <c r="I4" s="61"/>
      <c r="J4" s="61"/>
      <c r="K4" s="246" t="s">
        <v>5</v>
      </c>
      <c r="L4" s="246"/>
      <c r="M4" s="234">
        <v>45270</v>
      </c>
      <c r="N4" s="235"/>
      <c r="O4" s="61"/>
      <c r="P4" s="89" t="s">
        <v>6</v>
      </c>
      <c r="Q4" s="234">
        <v>45282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45257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45258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45259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45260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45261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45262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45263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45264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45265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45266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45267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45268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45269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45270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45243</v>
      </c>
      <c r="H4" s="234"/>
      <c r="I4" s="61"/>
      <c r="J4" s="61"/>
      <c r="K4" s="246" t="s">
        <v>5</v>
      </c>
      <c r="L4" s="246"/>
      <c r="M4" s="234">
        <v>45256</v>
      </c>
      <c r="N4" s="235"/>
      <c r="O4" s="61"/>
      <c r="P4" s="89" t="s">
        <v>6</v>
      </c>
      <c r="Q4" s="234">
        <v>45268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45243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45244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45245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45246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45247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45248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45249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45250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45251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171" t="s">
        <v>16</v>
      </c>
      <c r="C25" s="172">
        <v>45252</v>
      </c>
      <c r="D25" s="173"/>
      <c r="E25" s="174"/>
      <c r="F25" s="174"/>
      <c r="G25" s="174"/>
      <c r="H25" s="174"/>
      <c r="I25" s="175"/>
      <c r="J25" s="175"/>
      <c r="K25" s="179"/>
      <c r="L25" s="176"/>
      <c r="M25" s="174"/>
      <c r="N25" s="177"/>
      <c r="O25" s="177"/>
      <c r="P25" s="178"/>
      <c r="Q25" s="177"/>
      <c r="R25" s="189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171" t="s">
        <v>17</v>
      </c>
      <c r="C26" s="172">
        <v>45253</v>
      </c>
      <c r="D26" s="173"/>
      <c r="E26" s="174"/>
      <c r="F26" s="174"/>
      <c r="G26" s="174"/>
      <c r="H26" s="174"/>
      <c r="I26" s="175"/>
      <c r="J26" s="175"/>
      <c r="K26" s="179"/>
      <c r="L26" s="176"/>
      <c r="M26" s="174"/>
      <c r="N26" s="177"/>
      <c r="O26" s="177"/>
      <c r="P26" s="178"/>
      <c r="Q26" s="177"/>
      <c r="R26" s="189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171" t="s">
        <v>18</v>
      </c>
      <c r="C27" s="172">
        <v>45254</v>
      </c>
      <c r="D27" s="173"/>
      <c r="E27" s="174"/>
      <c r="F27" s="174"/>
      <c r="G27" s="174"/>
      <c r="H27" s="174"/>
      <c r="I27" s="175"/>
      <c r="J27" s="175"/>
      <c r="K27" s="179"/>
      <c r="L27" s="176"/>
      <c r="M27" s="174"/>
      <c r="N27" s="177"/>
      <c r="O27" s="177"/>
      <c r="P27" s="178"/>
      <c r="Q27" s="177"/>
      <c r="R27" s="189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45255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45256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45229</v>
      </c>
      <c r="H4" s="234"/>
      <c r="I4" s="61"/>
      <c r="J4" s="61"/>
      <c r="K4" s="246" t="s">
        <v>5</v>
      </c>
      <c r="L4" s="246"/>
      <c r="M4" s="234">
        <v>45242</v>
      </c>
      <c r="N4" s="235"/>
      <c r="O4" s="61"/>
      <c r="P4" s="89" t="s">
        <v>6</v>
      </c>
      <c r="Q4" s="234">
        <v>45254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45229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45230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45231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45232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45233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45234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45235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45236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45237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45238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45239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45240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45241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45242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9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45467</v>
      </c>
      <c r="H4" s="234"/>
      <c r="I4" s="61"/>
      <c r="J4" s="61"/>
      <c r="K4" s="246" t="s">
        <v>5</v>
      </c>
      <c r="L4" s="246"/>
      <c r="M4" s="234">
        <v>45480</v>
      </c>
      <c r="N4" s="235"/>
      <c r="O4" s="61"/>
      <c r="P4" s="89" t="s">
        <v>6</v>
      </c>
      <c r="Q4" s="234">
        <v>45492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45467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45468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45469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45470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45471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45472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45473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45474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45475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45476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171" t="s">
        <v>17</v>
      </c>
      <c r="C26" s="172">
        <v>45477</v>
      </c>
      <c r="D26" s="173"/>
      <c r="E26" s="174"/>
      <c r="F26" s="174"/>
      <c r="G26" s="174"/>
      <c r="H26" s="174"/>
      <c r="I26" s="175"/>
      <c r="J26" s="175"/>
      <c r="K26" s="179"/>
      <c r="L26" s="176"/>
      <c r="M26" s="174"/>
      <c r="N26" s="177"/>
      <c r="O26" s="177"/>
      <c r="P26" s="178"/>
      <c r="Q26" s="177"/>
      <c r="R26" s="189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45478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45479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45480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45215</v>
      </c>
      <c r="H4" s="234"/>
      <c r="I4" s="61"/>
      <c r="J4" s="61"/>
      <c r="K4" s="246" t="s">
        <v>5</v>
      </c>
      <c r="L4" s="246"/>
      <c r="M4" s="234">
        <v>45228</v>
      </c>
      <c r="N4" s="235"/>
      <c r="O4" s="61"/>
      <c r="P4" s="89" t="s">
        <v>6</v>
      </c>
      <c r="Q4" s="234">
        <v>45240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45215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45216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45217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45218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45219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45220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45221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45222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45223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45224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45225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45226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45227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45228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45201</v>
      </c>
      <c r="H4" s="234"/>
      <c r="I4" s="61"/>
      <c r="J4" s="61"/>
      <c r="K4" s="246" t="s">
        <v>5</v>
      </c>
      <c r="L4" s="246"/>
      <c r="M4" s="234">
        <v>45214</v>
      </c>
      <c r="N4" s="235"/>
      <c r="O4" s="61"/>
      <c r="P4" s="89" t="s">
        <v>6</v>
      </c>
      <c r="Q4" s="234">
        <v>45226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45201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45202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45203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45204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45205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45206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45207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45208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45209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45210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45211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45212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45213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45214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45187</v>
      </c>
      <c r="H4" s="234"/>
      <c r="I4" s="61"/>
      <c r="J4" s="61"/>
      <c r="K4" s="246" t="s">
        <v>5</v>
      </c>
      <c r="L4" s="246"/>
      <c r="M4" s="234">
        <v>45200</v>
      </c>
      <c r="N4" s="235"/>
      <c r="O4" s="61"/>
      <c r="P4" s="89" t="s">
        <v>6</v>
      </c>
      <c r="Q4" s="234">
        <v>45212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45187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45188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45189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45190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45191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45192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45193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45194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45195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45196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45197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45198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45199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45200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8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45173</v>
      </c>
      <c r="H4" s="234"/>
      <c r="I4" s="61"/>
      <c r="J4" s="61"/>
      <c r="K4" s="246" t="s">
        <v>5</v>
      </c>
      <c r="L4" s="246"/>
      <c r="M4" s="234">
        <v>45186</v>
      </c>
      <c r="N4" s="235"/>
      <c r="O4" s="61"/>
      <c r="P4" s="89" t="s">
        <v>6</v>
      </c>
      <c r="Q4" s="234">
        <v>45198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181" t="s">
        <v>14</v>
      </c>
      <c r="C9" s="182">
        <v>45173</v>
      </c>
      <c r="D9" s="183"/>
      <c r="E9" s="184"/>
      <c r="F9" s="184"/>
      <c r="G9" s="184"/>
      <c r="H9" s="184"/>
      <c r="I9" s="185"/>
      <c r="J9" s="185"/>
      <c r="K9" s="187"/>
      <c r="L9" s="185"/>
      <c r="M9" s="185"/>
      <c r="N9" s="185"/>
      <c r="O9" s="185"/>
      <c r="P9" s="186"/>
      <c r="Q9" s="185"/>
      <c r="R9" s="188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45174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45175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45176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45177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45178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45179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45180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45181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45182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45183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45184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45185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45186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7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45159</v>
      </c>
      <c r="H4" s="234"/>
      <c r="I4" s="61"/>
      <c r="J4" s="61"/>
      <c r="K4" s="246" t="s">
        <v>5</v>
      </c>
      <c r="L4" s="246"/>
      <c r="M4" s="234">
        <v>45172</v>
      </c>
      <c r="N4" s="235"/>
      <c r="O4" s="61"/>
      <c r="P4" s="89" t="s">
        <v>6</v>
      </c>
      <c r="Q4" s="234">
        <v>45184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45159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45160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45161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45162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45163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45164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45165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45166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45167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45168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45169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45170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45171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45172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6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45145</v>
      </c>
      <c r="H4" s="234"/>
      <c r="I4" s="61"/>
      <c r="J4" s="61"/>
      <c r="K4" s="246" t="s">
        <v>5</v>
      </c>
      <c r="L4" s="246"/>
      <c r="M4" s="234">
        <v>45158</v>
      </c>
      <c r="N4" s="235"/>
      <c r="O4" s="61"/>
      <c r="P4" s="89" t="s">
        <v>6</v>
      </c>
      <c r="Q4" s="234">
        <v>45170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45145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45146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45147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45148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45149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45150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45151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45152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45153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45154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45155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45156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45157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45158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5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45131</v>
      </c>
      <c r="H4" s="234"/>
      <c r="I4" s="61"/>
      <c r="J4" s="61"/>
      <c r="K4" s="246" t="s">
        <v>5</v>
      </c>
      <c r="L4" s="246"/>
      <c r="M4" s="234">
        <v>45144</v>
      </c>
      <c r="N4" s="235"/>
      <c r="O4" s="61"/>
      <c r="P4" s="89" t="s">
        <v>6</v>
      </c>
      <c r="Q4" s="234">
        <v>45156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45131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45132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45133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45134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45135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45136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45137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45138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45139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45140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45141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45142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45143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45144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4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45117</v>
      </c>
      <c r="H4" s="234"/>
      <c r="I4" s="61"/>
      <c r="J4" s="61"/>
      <c r="K4" s="246" t="s">
        <v>5</v>
      </c>
      <c r="L4" s="246"/>
      <c r="M4" s="234">
        <v>45130</v>
      </c>
      <c r="N4" s="235"/>
      <c r="O4" s="61"/>
      <c r="P4" s="89" t="s">
        <v>6</v>
      </c>
      <c r="Q4" s="234">
        <v>45142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45117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45118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45119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45120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45121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45122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45123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45124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45125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45126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45127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45128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45129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45130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3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45103</v>
      </c>
      <c r="H4" s="234"/>
      <c r="I4" s="61"/>
      <c r="J4" s="61"/>
      <c r="K4" s="246" t="s">
        <v>5</v>
      </c>
      <c r="L4" s="246"/>
      <c r="M4" s="234">
        <v>45116</v>
      </c>
      <c r="N4" s="235"/>
      <c r="O4" s="61"/>
      <c r="P4" s="89" t="s">
        <v>6</v>
      </c>
      <c r="Q4" s="234">
        <v>45128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45103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45104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45105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45106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45107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45108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45109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45110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171" t="s">
        <v>15</v>
      </c>
      <c r="C24" s="172">
        <v>45111</v>
      </c>
      <c r="D24" s="173"/>
      <c r="E24" s="174"/>
      <c r="F24" s="174"/>
      <c r="G24" s="174"/>
      <c r="H24" s="174"/>
      <c r="I24" s="175"/>
      <c r="J24" s="175"/>
      <c r="K24" s="179"/>
      <c r="L24" s="176"/>
      <c r="M24" s="177"/>
      <c r="N24" s="177"/>
      <c r="O24" s="177"/>
      <c r="P24" s="178"/>
      <c r="Q24" s="174"/>
      <c r="R24" s="180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45112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45113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45114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45115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45116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S27"/>
  <sheetViews>
    <sheetView tabSelected="1" zoomScalePageLayoutView="0" workbookViewId="0" topLeftCell="A1">
      <selection activeCell="G12" sqref="G12"/>
    </sheetView>
  </sheetViews>
  <sheetFormatPr defaultColWidth="10.3984375" defaultRowHeight="15"/>
  <cols>
    <col min="1" max="1" width="1.203125" style="1" customWidth="1"/>
    <col min="2" max="3" width="1.796875" style="1" customWidth="1"/>
    <col min="4" max="4" width="3" style="1" customWidth="1"/>
    <col min="5" max="5" width="15" style="1" customWidth="1"/>
    <col min="6" max="6" width="1.390625" style="1" customWidth="1"/>
    <col min="7" max="7" width="24" style="1" customWidth="1"/>
    <col min="8" max="8" width="14.69921875" style="2" customWidth="1"/>
    <col min="9" max="9" width="7.8984375" style="2" customWidth="1"/>
    <col min="10" max="10" width="3.296875" style="1" customWidth="1"/>
    <col min="11" max="11" width="1.796875" style="1" customWidth="1"/>
    <col min="12" max="12" width="1.59765625" style="1" customWidth="1"/>
    <col min="13" max="13" width="1.59765625" style="1" hidden="1" customWidth="1"/>
    <col min="14" max="14" width="1.59765625" style="46" hidden="1" customWidth="1"/>
    <col min="15" max="17" width="1.59765625" style="8" hidden="1" customWidth="1"/>
    <col min="18" max="21" width="1.59765625" style="1" hidden="1" customWidth="1"/>
    <col min="22" max="23" width="0" style="1" hidden="1" customWidth="1"/>
    <col min="24" max="16384" width="10.3984375" style="1" customWidth="1"/>
  </cols>
  <sheetData>
    <row r="1" ht="9" customHeight="1" thickBot="1"/>
    <row r="2" spans="2:12" ht="12" customHeight="1" thickBot="1">
      <c r="B2" s="248"/>
      <c r="C2" s="249"/>
      <c r="D2" s="249"/>
      <c r="E2" s="249"/>
      <c r="F2" s="249"/>
      <c r="G2" s="249"/>
      <c r="H2" s="249"/>
      <c r="I2" s="249"/>
      <c r="J2" s="249"/>
      <c r="K2" s="249"/>
      <c r="L2" s="250"/>
    </row>
    <row r="3" spans="2:12" ht="9.75" customHeight="1" thickBot="1">
      <c r="B3" s="251"/>
      <c r="C3" s="3"/>
      <c r="D3" s="4"/>
      <c r="E3" s="4"/>
      <c r="F3" s="4"/>
      <c r="G3" s="4"/>
      <c r="H3" s="5"/>
      <c r="I3" s="5"/>
      <c r="J3" s="4"/>
      <c r="K3" s="4"/>
      <c r="L3" s="251"/>
    </row>
    <row r="4" spans="2:15" ht="18.75" customHeight="1">
      <c r="B4" s="251"/>
      <c r="C4" s="6"/>
      <c r="D4" s="265" t="s">
        <v>74</v>
      </c>
      <c r="E4" s="266"/>
      <c r="F4" s="266"/>
      <c r="G4" s="266"/>
      <c r="H4" s="266"/>
      <c r="I4" s="266"/>
      <c r="J4" s="267"/>
      <c r="K4" s="7"/>
      <c r="L4" s="251"/>
      <c r="O4" s="8" t="s">
        <v>75</v>
      </c>
    </row>
    <row r="5" spans="2:12" ht="18.75" customHeight="1" thickBot="1">
      <c r="B5" s="251"/>
      <c r="C5" s="6"/>
      <c r="D5" s="268"/>
      <c r="E5" s="269"/>
      <c r="F5" s="269"/>
      <c r="G5" s="269"/>
      <c r="H5" s="269"/>
      <c r="I5" s="269"/>
      <c r="J5" s="270"/>
      <c r="K5" s="7"/>
      <c r="L5" s="251"/>
    </row>
    <row r="6" spans="2:12" ht="7.5" customHeight="1" thickBot="1">
      <c r="B6" s="251"/>
      <c r="C6" s="6"/>
      <c r="D6" s="8"/>
      <c r="E6" s="8"/>
      <c r="F6" s="8"/>
      <c r="G6" s="8"/>
      <c r="H6" s="9"/>
      <c r="I6" s="9"/>
      <c r="J6" s="8"/>
      <c r="K6" s="8"/>
      <c r="L6" s="251"/>
    </row>
    <row r="7" spans="2:12" ht="15.75" customHeight="1">
      <c r="B7" s="251"/>
      <c r="C7" s="6"/>
      <c r="D7" s="259" t="s">
        <v>58</v>
      </c>
      <c r="E7" s="260"/>
      <c r="F7" s="260"/>
      <c r="G7" s="260"/>
      <c r="H7" s="260"/>
      <c r="I7" s="260"/>
      <c r="J7" s="261"/>
      <c r="K7" s="8"/>
      <c r="L7" s="251"/>
    </row>
    <row r="8" spans="2:12" ht="19.5" customHeight="1" thickBot="1">
      <c r="B8" s="251"/>
      <c r="C8" s="6"/>
      <c r="D8" s="262"/>
      <c r="E8" s="263"/>
      <c r="F8" s="263"/>
      <c r="G8" s="263"/>
      <c r="H8" s="263"/>
      <c r="I8" s="263"/>
      <c r="J8" s="264"/>
      <c r="K8" s="8"/>
      <c r="L8" s="251"/>
    </row>
    <row r="9" spans="2:12" ht="10.5" customHeight="1" thickBot="1">
      <c r="B9" s="251"/>
      <c r="C9" s="6"/>
      <c r="D9" s="8"/>
      <c r="E9" s="8"/>
      <c r="F9" s="8"/>
      <c r="G9" s="8"/>
      <c r="H9" s="9"/>
      <c r="I9" s="9"/>
      <c r="J9" s="8"/>
      <c r="K9" s="8"/>
      <c r="L9" s="251"/>
    </row>
    <row r="10" spans="2:19" ht="16.5" customHeight="1" thickBot="1">
      <c r="B10" s="251"/>
      <c r="C10" s="6"/>
      <c r="D10" s="8"/>
      <c r="E10" s="257" t="s">
        <v>73</v>
      </c>
      <c r="F10" s="255"/>
      <c r="G10" s="255"/>
      <c r="H10" s="255" t="s">
        <v>33</v>
      </c>
      <c r="I10" s="271"/>
      <c r="J10" s="10"/>
      <c r="K10" s="8"/>
      <c r="L10" s="251"/>
      <c r="N10" s="47"/>
      <c r="O10" s="51"/>
      <c r="P10" s="52"/>
      <c r="Q10" s="52"/>
      <c r="R10" s="50" t="s">
        <v>32</v>
      </c>
      <c r="S10" s="54" t="s">
        <v>31</v>
      </c>
    </row>
    <row r="11" spans="2:19" ht="16.5" customHeight="1" thickBot="1">
      <c r="B11" s="251"/>
      <c r="C11" s="6"/>
      <c r="D11" s="8"/>
      <c r="E11" s="258"/>
      <c r="F11" s="256"/>
      <c r="G11" s="256"/>
      <c r="H11" s="256"/>
      <c r="I11" s="272"/>
      <c r="J11" s="10"/>
      <c r="K11" s="8"/>
      <c r="L11" s="251"/>
      <c r="N11" s="47"/>
      <c r="O11" s="51"/>
      <c r="P11" s="52"/>
      <c r="Q11" s="52"/>
      <c r="R11" s="45" t="s">
        <v>61</v>
      </c>
      <c r="S11" s="55" t="s">
        <v>35</v>
      </c>
    </row>
    <row r="12" spans="2:19" ht="16.5" customHeight="1">
      <c r="B12" s="251"/>
      <c r="C12" s="6"/>
      <c r="D12" s="8"/>
      <c r="E12" s="32" t="s">
        <v>25</v>
      </c>
      <c r="F12" s="11"/>
      <c r="G12" s="39"/>
      <c r="H12" s="36" t="s">
        <v>34</v>
      </c>
      <c r="I12" s="12"/>
      <c r="J12" s="13"/>
      <c r="K12" s="8"/>
      <c r="L12" s="251"/>
      <c r="N12" s="47"/>
      <c r="O12" s="51"/>
      <c r="P12" s="52"/>
      <c r="Q12" s="52"/>
      <c r="R12" s="44" t="s">
        <v>62</v>
      </c>
      <c r="S12" s="53" t="s">
        <v>56</v>
      </c>
    </row>
    <row r="13" spans="2:19" ht="16.5" customHeight="1">
      <c r="B13" s="251"/>
      <c r="C13" s="6"/>
      <c r="D13" s="8"/>
      <c r="E13" s="33" t="s">
        <v>27</v>
      </c>
      <c r="F13" s="15"/>
      <c r="G13" s="40"/>
      <c r="H13" s="37" t="s">
        <v>34</v>
      </c>
      <c r="I13" s="16"/>
      <c r="J13" s="17"/>
      <c r="K13" s="8"/>
      <c r="L13" s="251"/>
      <c r="N13" s="47"/>
      <c r="O13" s="51"/>
      <c r="P13" s="52"/>
      <c r="Q13" s="52"/>
      <c r="R13" s="44" t="s">
        <v>57</v>
      </c>
      <c r="S13" s="53" t="s">
        <v>59</v>
      </c>
    </row>
    <row r="14" spans="2:19" ht="16.5" customHeight="1">
      <c r="B14" s="251"/>
      <c r="C14" s="6"/>
      <c r="D14" s="8"/>
      <c r="E14" s="33" t="s">
        <v>37</v>
      </c>
      <c r="F14" s="15"/>
      <c r="G14" s="41"/>
      <c r="H14" s="37" t="s">
        <v>34</v>
      </c>
      <c r="I14" s="18"/>
      <c r="J14" s="13"/>
      <c r="K14" s="8"/>
      <c r="L14" s="251"/>
      <c r="N14" s="47"/>
      <c r="O14" s="51"/>
      <c r="P14" s="52"/>
      <c r="Q14" s="52"/>
      <c r="R14" s="44" t="s">
        <v>63</v>
      </c>
      <c r="S14" s="53" t="s">
        <v>45</v>
      </c>
    </row>
    <row r="15" spans="2:19" ht="16.5" customHeight="1">
      <c r="B15" s="251"/>
      <c r="C15" s="6"/>
      <c r="D15" s="8"/>
      <c r="E15" s="33" t="s">
        <v>26</v>
      </c>
      <c r="F15" s="15"/>
      <c r="G15" s="42"/>
      <c r="H15" s="37" t="s">
        <v>34</v>
      </c>
      <c r="I15" s="16"/>
      <c r="J15" s="17"/>
      <c r="K15" s="8"/>
      <c r="L15" s="251"/>
      <c r="N15" s="47"/>
      <c r="O15" s="51"/>
      <c r="P15" s="52"/>
      <c r="Q15" s="52"/>
      <c r="R15" s="44" t="s">
        <v>64</v>
      </c>
      <c r="S15" s="53" t="s">
        <v>56</v>
      </c>
    </row>
    <row r="16" spans="2:19" ht="16.5" customHeight="1">
      <c r="B16" s="251"/>
      <c r="C16" s="6"/>
      <c r="D16" s="8"/>
      <c r="E16" s="33" t="s">
        <v>28</v>
      </c>
      <c r="F16" s="15"/>
      <c r="G16" s="35"/>
      <c r="H16" s="37" t="s">
        <v>34</v>
      </c>
      <c r="I16" s="18"/>
      <c r="J16" s="13"/>
      <c r="K16" s="8"/>
      <c r="L16" s="251"/>
      <c r="N16" s="47"/>
      <c r="O16" s="51"/>
      <c r="P16" s="52"/>
      <c r="Q16" s="52"/>
      <c r="R16" s="44" t="s">
        <v>65</v>
      </c>
      <c r="S16" s="53" t="s">
        <v>36</v>
      </c>
    </row>
    <row r="17" spans="2:19" ht="16.5" customHeight="1">
      <c r="B17" s="251"/>
      <c r="C17" s="6"/>
      <c r="D17" s="8"/>
      <c r="E17" s="33" t="s">
        <v>30</v>
      </c>
      <c r="F17" s="19"/>
      <c r="G17" s="41"/>
      <c r="H17" s="37" t="s">
        <v>34</v>
      </c>
      <c r="I17" s="18"/>
      <c r="J17" s="13"/>
      <c r="K17" s="8"/>
      <c r="L17" s="251"/>
      <c r="N17" s="47"/>
      <c r="O17" s="51"/>
      <c r="P17" s="52"/>
      <c r="Q17" s="52"/>
      <c r="R17" s="44" t="s">
        <v>66</v>
      </c>
      <c r="S17" s="53" t="s">
        <v>36</v>
      </c>
    </row>
    <row r="18" spans="2:19" ht="16.5" customHeight="1">
      <c r="B18" s="251"/>
      <c r="C18" s="6"/>
      <c r="D18" s="8"/>
      <c r="E18" s="34" t="s">
        <v>49</v>
      </c>
      <c r="F18" s="29"/>
      <c r="G18" s="43"/>
      <c r="H18" s="38" t="s">
        <v>34</v>
      </c>
      <c r="I18" s="18"/>
      <c r="J18" s="13"/>
      <c r="K18" s="8"/>
      <c r="L18" s="251"/>
      <c r="N18" s="47"/>
      <c r="O18" s="51"/>
      <c r="P18" s="52"/>
      <c r="Q18" s="52"/>
      <c r="R18" s="44" t="s">
        <v>67</v>
      </c>
      <c r="S18" s="53" t="s">
        <v>36</v>
      </c>
    </row>
    <row r="19" spans="2:19" ht="16.5" customHeight="1">
      <c r="B19" s="251"/>
      <c r="C19" s="6"/>
      <c r="D19" s="8"/>
      <c r="E19" s="34" t="s">
        <v>48</v>
      </c>
      <c r="F19" s="29"/>
      <c r="G19" s="43"/>
      <c r="H19" s="38" t="s">
        <v>34</v>
      </c>
      <c r="I19" s="18"/>
      <c r="J19" s="13"/>
      <c r="K19" s="8"/>
      <c r="L19" s="251"/>
      <c r="N19" s="47"/>
      <c r="O19" s="51"/>
      <c r="P19" s="52"/>
      <c r="Q19" s="52"/>
      <c r="R19" s="44" t="s">
        <v>68</v>
      </c>
      <c r="S19" s="53" t="s">
        <v>36</v>
      </c>
    </row>
    <row r="20" spans="2:19" ht="16.5" customHeight="1">
      <c r="B20" s="251"/>
      <c r="C20" s="6"/>
      <c r="D20" s="8"/>
      <c r="E20" s="14"/>
      <c r="F20" s="19"/>
      <c r="G20" s="30"/>
      <c r="H20" s="20"/>
      <c r="I20" s="18"/>
      <c r="J20" s="13"/>
      <c r="K20" s="8"/>
      <c r="L20" s="251"/>
      <c r="N20" s="47"/>
      <c r="O20" s="51"/>
      <c r="P20" s="52"/>
      <c r="Q20" s="52"/>
      <c r="R20" s="44" t="s">
        <v>69</v>
      </c>
      <c r="S20" s="53" t="s">
        <v>56</v>
      </c>
    </row>
    <row r="21" spans="2:19" ht="16.5" customHeight="1">
      <c r="B21" s="251"/>
      <c r="C21" s="6"/>
      <c r="D21" s="8"/>
      <c r="E21" s="14"/>
      <c r="F21" s="19"/>
      <c r="G21" s="30"/>
      <c r="H21" s="20"/>
      <c r="I21" s="18"/>
      <c r="J21" s="13"/>
      <c r="K21" s="8"/>
      <c r="L21" s="251"/>
      <c r="N21" s="47"/>
      <c r="O21" s="51"/>
      <c r="P21" s="52"/>
      <c r="Q21" s="52"/>
      <c r="R21" s="44" t="s">
        <v>70</v>
      </c>
      <c r="S21" s="53" t="s">
        <v>56</v>
      </c>
    </row>
    <row r="22" spans="2:19" ht="16.5" customHeight="1">
      <c r="B22" s="251"/>
      <c r="C22" s="6"/>
      <c r="D22" s="8"/>
      <c r="E22" s="14"/>
      <c r="F22" s="19"/>
      <c r="G22" s="30"/>
      <c r="H22" s="20"/>
      <c r="I22" s="18"/>
      <c r="J22" s="13"/>
      <c r="K22" s="8"/>
      <c r="L22" s="251"/>
      <c r="N22" s="47"/>
      <c r="O22" s="51"/>
      <c r="P22" s="52"/>
      <c r="Q22" s="52"/>
      <c r="R22" s="44" t="s">
        <v>71</v>
      </c>
      <c r="S22" s="53" t="s">
        <v>36</v>
      </c>
    </row>
    <row r="23" spans="2:19" ht="16.5" customHeight="1">
      <c r="B23" s="251"/>
      <c r="C23" s="6"/>
      <c r="D23" s="8"/>
      <c r="E23" s="14"/>
      <c r="F23" s="19"/>
      <c r="G23" s="30"/>
      <c r="H23" s="20"/>
      <c r="I23" s="18"/>
      <c r="J23" s="13"/>
      <c r="K23" s="8"/>
      <c r="L23" s="251"/>
      <c r="N23" s="48"/>
      <c r="O23" s="49"/>
      <c r="P23" s="49"/>
      <c r="Q23" s="49"/>
      <c r="R23" s="44" t="s">
        <v>72</v>
      </c>
      <c r="S23" s="53" t="s">
        <v>36</v>
      </c>
    </row>
    <row r="24" spans="2:12" ht="16.5" customHeight="1" thickBot="1">
      <c r="B24" s="251"/>
      <c r="C24" s="6"/>
      <c r="D24" s="8"/>
      <c r="E24" s="21"/>
      <c r="F24" s="22"/>
      <c r="G24" s="31"/>
      <c r="H24" s="23"/>
      <c r="I24" s="24"/>
      <c r="J24" s="13"/>
      <c r="K24" s="8"/>
      <c r="L24" s="251"/>
    </row>
    <row r="25" spans="2:12" ht="9.75" customHeight="1" thickBot="1">
      <c r="B25" s="251"/>
      <c r="C25" s="25"/>
      <c r="D25" s="26"/>
      <c r="E25" s="27"/>
      <c r="F25" s="26"/>
      <c r="G25" s="26"/>
      <c r="H25" s="28"/>
      <c r="I25" s="28"/>
      <c r="J25" s="26"/>
      <c r="K25" s="26"/>
      <c r="L25" s="251"/>
    </row>
    <row r="26" spans="2:12" ht="13.5" customHeight="1" thickBot="1">
      <c r="B26" s="252"/>
      <c r="C26" s="253"/>
      <c r="D26" s="253"/>
      <c r="E26" s="253"/>
      <c r="F26" s="253"/>
      <c r="G26" s="253"/>
      <c r="H26" s="253"/>
      <c r="I26" s="253"/>
      <c r="J26" s="253"/>
      <c r="K26" s="253"/>
      <c r="L26" s="254"/>
    </row>
    <row r="27" spans="11:12" ht="15.75">
      <c r="K27" s="247"/>
      <c r="L27" s="247"/>
    </row>
  </sheetData>
  <sheetProtection password="DCA0" sheet="1" objects="1" scenarios="1"/>
  <mergeCells count="10">
    <mergeCell ref="K27:L27"/>
    <mergeCell ref="B2:L2"/>
    <mergeCell ref="B3:B25"/>
    <mergeCell ref="L3:L25"/>
    <mergeCell ref="B26:L26"/>
    <mergeCell ref="H10:H11"/>
    <mergeCell ref="E10:G11"/>
    <mergeCell ref="D7:J8"/>
    <mergeCell ref="D4:J5"/>
    <mergeCell ref="I10:I11"/>
  </mergeCells>
  <dataValidations count="7">
    <dataValidation type="textLength" operator="greaterThanOrEqual" showInputMessage="1" showErrorMessage="1" errorTitle="Name Entry Error" error="The name field can not be empty. &#10;&#10;Please enter your name." sqref="G12">
      <formula1>1</formula1>
    </dataValidation>
    <dataValidation type="whole" showInputMessage="1" showErrorMessage="1" errorTitle="ID Entry Error" error="The Employee ID Number field can not be empty. &#10;&#10;Please enter your Employee ID number." sqref="G13">
      <formula1>1</formula1>
      <formula2>9999999</formula2>
    </dataValidation>
    <dataValidation type="textLength" operator="greaterThanOrEqual" allowBlank="1" showInputMessage="1" showErrorMessage="1" errorTitle="Job Title Entry Error" error="The Job Title field can not be empty. &#10;&#10;Please enter your job title." sqref="G14">
      <formula1>1</formula1>
    </dataValidation>
    <dataValidation type="whole" operator="greaterThanOrEqual" showInputMessage="1" showErrorMessage="1" errorTitle="Record Number Entry Error" error="The Record Number field can not be empty. &#10;&#10;Please enter your Record Number." sqref="G15">
      <formula1>0</formula1>
    </dataValidation>
    <dataValidation type="decimal" operator="greaterThanOrEqual" allowBlank="1" showInputMessage="1" showErrorMessage="1" errorTitle="Weekly Hours Entry Error" error="The Weekly Hours field can not be empty. &#10;&#10;Please enter the standars number of hours for your work week. " sqref="G17">
      <formula1>0.01</formula1>
    </dataValidation>
    <dataValidation type="textLength" operator="greaterThanOrEqual" allowBlank="1" showInputMessage="1" showErrorMessage="1" errorTitle="Employee E-Mail Entry Error" error="The Employee E-Mail field can not be empty.&#10;&#10;Please enter your GRCC e-mail address. " sqref="G18">
      <formula1>1</formula1>
    </dataValidation>
    <dataValidation type="textLength" operator="greaterThanOrEqual" allowBlank="1" showInputMessage="1" showErrorMessage="1" errorTitle="Supervisor E-Mail Entry Error" error="The Supervisor E-Mail field can not be empty. &#10;&#10;Please provide your supervisor's GRCC e-mail address. " sqref="G19">
      <formula1>1</formula1>
    </dataValidation>
  </dataValidations>
  <printOptions/>
  <pageMargins left="0.7" right="0.7" top="0.75" bottom="0.75" header="0.3" footer="0.3"/>
  <pageSetup fitToHeight="1" fitToWidth="1" horizontalDpi="1200" verticalDpi="12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8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45453</v>
      </c>
      <c r="H4" s="234"/>
      <c r="I4" s="61"/>
      <c r="J4" s="61"/>
      <c r="K4" s="246" t="s">
        <v>5</v>
      </c>
      <c r="L4" s="246"/>
      <c r="M4" s="234">
        <v>45466</v>
      </c>
      <c r="N4" s="235"/>
      <c r="O4" s="61"/>
      <c r="P4" s="89" t="s">
        <v>6</v>
      </c>
      <c r="Q4" s="234">
        <v>45478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45453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45454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45455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45456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45457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45458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45459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45460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45461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45462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45463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45464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45465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45466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7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45439</v>
      </c>
      <c r="H4" s="234"/>
      <c r="I4" s="61"/>
      <c r="J4" s="61"/>
      <c r="K4" s="246" t="s">
        <v>5</v>
      </c>
      <c r="L4" s="246"/>
      <c r="M4" s="234">
        <v>45452</v>
      </c>
      <c r="N4" s="235"/>
      <c r="O4" s="61"/>
      <c r="P4" s="89" t="s">
        <v>6</v>
      </c>
      <c r="Q4" s="234">
        <v>45464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181" t="s">
        <v>14</v>
      </c>
      <c r="C9" s="182">
        <v>45439</v>
      </c>
      <c r="D9" s="183"/>
      <c r="E9" s="184"/>
      <c r="F9" s="184"/>
      <c r="G9" s="184"/>
      <c r="H9" s="184"/>
      <c r="I9" s="185"/>
      <c r="J9" s="185"/>
      <c r="K9" s="187"/>
      <c r="L9" s="185"/>
      <c r="M9" s="185"/>
      <c r="N9" s="185"/>
      <c r="O9" s="185"/>
      <c r="P9" s="186"/>
      <c r="Q9" s="185"/>
      <c r="R9" s="188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45440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45441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45442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45443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45444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45445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45446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45447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45448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45449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45450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45451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45452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6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45425</v>
      </c>
      <c r="H4" s="234"/>
      <c r="I4" s="61"/>
      <c r="J4" s="61"/>
      <c r="K4" s="246" t="s">
        <v>5</v>
      </c>
      <c r="L4" s="246"/>
      <c r="M4" s="234">
        <v>45438</v>
      </c>
      <c r="N4" s="235"/>
      <c r="O4" s="61"/>
      <c r="P4" s="89" t="s">
        <v>6</v>
      </c>
      <c r="Q4" s="234">
        <v>45450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45425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45426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45427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45428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45429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45430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45431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45432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45433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45434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45435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45436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45437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45438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5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45411</v>
      </c>
      <c r="H4" s="234"/>
      <c r="I4" s="61"/>
      <c r="J4" s="61"/>
      <c r="K4" s="246" t="s">
        <v>5</v>
      </c>
      <c r="L4" s="246"/>
      <c r="M4" s="234">
        <v>45424</v>
      </c>
      <c r="N4" s="235"/>
      <c r="O4" s="61"/>
      <c r="P4" s="89" t="s">
        <v>6</v>
      </c>
      <c r="Q4" s="234">
        <v>45436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45411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45412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45413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45414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45415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45416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45417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45418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45419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45420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45421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45422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45423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45424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4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45397</v>
      </c>
      <c r="H4" s="234"/>
      <c r="I4" s="61"/>
      <c r="J4" s="61"/>
      <c r="K4" s="246" t="s">
        <v>5</v>
      </c>
      <c r="L4" s="246"/>
      <c r="M4" s="234">
        <v>45410</v>
      </c>
      <c r="N4" s="235"/>
      <c r="O4" s="61"/>
      <c r="P4" s="89" t="s">
        <v>6</v>
      </c>
      <c r="Q4" s="234">
        <v>45422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45397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45398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45399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45400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45401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45402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45403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45404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45405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45406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45407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45408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45409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45410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3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45383</v>
      </c>
      <c r="H4" s="234"/>
      <c r="I4" s="61"/>
      <c r="J4" s="61"/>
      <c r="K4" s="246" t="s">
        <v>5</v>
      </c>
      <c r="L4" s="246"/>
      <c r="M4" s="234">
        <v>45396</v>
      </c>
      <c r="N4" s="235"/>
      <c r="O4" s="61"/>
      <c r="P4" s="89" t="s">
        <v>6</v>
      </c>
      <c r="Q4" s="234">
        <v>45408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45383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45384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45385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45386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45387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45388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45389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45390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45391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45392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45393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45394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45395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45396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2" transitionEvaluation="1" transitionEntry="1">
    <pageSetUpPr fitToPage="1"/>
  </sheetPr>
  <dimension ref="A1:V38"/>
  <sheetViews>
    <sheetView showGridLines="0" zoomScale="70" zoomScaleNormal="70" zoomScaleSheetLayoutView="49" zoomScalePageLayoutView="0" workbookViewId="0" topLeftCell="B1">
      <selection activeCell="A1" sqref="A1"/>
    </sheetView>
  </sheetViews>
  <sheetFormatPr defaultColWidth="9.796875" defaultRowHeight="15"/>
  <cols>
    <col min="1" max="1" width="9.796875" style="57" customWidth="1"/>
    <col min="2" max="2" width="9.796875" style="56" customWidth="1"/>
    <col min="3" max="10" width="9.796875" style="57" customWidth="1"/>
    <col min="11" max="14" width="9.796875" style="58" customWidth="1"/>
    <col min="15" max="15" width="10.59765625" style="58" customWidth="1"/>
    <col min="16" max="18" width="9.796875" style="58" customWidth="1"/>
    <col min="19" max="19" width="11.09765625" style="58" customWidth="1"/>
    <col min="20" max="20" width="29.796875" style="57" customWidth="1"/>
    <col min="21" max="22" width="9.796875" style="57" customWidth="1"/>
    <col min="23" max="16384" width="9.796875" style="168" customWidth="1"/>
  </cols>
  <sheetData>
    <row r="1" spans="2:22" ht="24.75" customHeight="1">
      <c r="B1" s="85"/>
      <c r="U1" s="168"/>
      <c r="V1" s="168"/>
    </row>
    <row r="2" spans="2:22" ht="24.75" customHeight="1" thickBot="1">
      <c r="B2" s="58"/>
      <c r="E2" s="241" t="s">
        <v>4</v>
      </c>
      <c r="F2" s="241"/>
      <c r="G2" s="241"/>
      <c r="H2" s="241"/>
      <c r="I2" s="241"/>
      <c r="J2" s="241"/>
      <c r="K2" s="241"/>
      <c r="L2" s="241"/>
      <c r="P2" s="57"/>
      <c r="Q2" s="57"/>
      <c r="R2" s="86"/>
      <c r="S2" s="59"/>
      <c r="T2" s="87"/>
      <c r="U2" s="168"/>
      <c r="V2" s="168"/>
    </row>
    <row r="3" spans="1:20" s="60" customFormat="1" ht="32.25" customHeight="1" thickBot="1">
      <c r="A3" s="139"/>
      <c r="B3" s="138" t="s">
        <v>7</v>
      </c>
      <c r="C3" s="134"/>
      <c r="D3" s="242">
        <f>Setup!G12</f>
        <v>0</v>
      </c>
      <c r="E3" s="242"/>
      <c r="F3" s="242"/>
      <c r="G3" s="242"/>
      <c r="H3" s="135"/>
      <c r="I3" s="136" t="s">
        <v>22</v>
      </c>
      <c r="J3" s="243">
        <f>Setup!G13</f>
        <v>0</v>
      </c>
      <c r="K3" s="243"/>
      <c r="L3" s="135"/>
      <c r="M3" s="137" t="s">
        <v>8</v>
      </c>
      <c r="N3" s="244">
        <f>Setup!N4</f>
        <v>0</v>
      </c>
      <c r="O3" s="244"/>
      <c r="P3" s="138"/>
      <c r="Q3" s="140"/>
      <c r="R3" s="138" t="s">
        <v>38</v>
      </c>
      <c r="S3" s="243">
        <f>Setup!$G$14</f>
        <v>0</v>
      </c>
      <c r="T3" s="245"/>
    </row>
    <row r="4" spans="1:20" s="62" customFormat="1" ht="33.75" customHeight="1">
      <c r="A4" s="61"/>
      <c r="B4" s="246" t="s">
        <v>47</v>
      </c>
      <c r="C4" s="246"/>
      <c r="D4" s="88">
        <f>Setup!G15</f>
        <v>0</v>
      </c>
      <c r="E4" s="246" t="s">
        <v>46</v>
      </c>
      <c r="F4" s="246"/>
      <c r="G4" s="234">
        <v>45369</v>
      </c>
      <c r="H4" s="234"/>
      <c r="I4" s="61"/>
      <c r="J4" s="61"/>
      <c r="K4" s="246" t="s">
        <v>5</v>
      </c>
      <c r="L4" s="246"/>
      <c r="M4" s="234">
        <v>45382</v>
      </c>
      <c r="N4" s="235"/>
      <c r="O4" s="61"/>
      <c r="P4" s="89" t="s">
        <v>6</v>
      </c>
      <c r="Q4" s="234">
        <v>45394</v>
      </c>
      <c r="R4" s="235"/>
      <c r="S4" s="61"/>
      <c r="T4" s="90" t="s">
        <v>35</v>
      </c>
    </row>
    <row r="5" spans="21:22" ht="15" thickBot="1">
      <c r="U5" s="168"/>
      <c r="V5" s="168"/>
    </row>
    <row r="6" spans="2:22" s="170" customFormat="1" ht="15" customHeight="1">
      <c r="B6" s="217" t="s">
        <v>13</v>
      </c>
      <c r="C6" s="237" t="s">
        <v>0</v>
      </c>
      <c r="D6" s="221" t="s">
        <v>12</v>
      </c>
      <c r="E6" s="209" t="s">
        <v>11</v>
      </c>
      <c r="F6" s="209" t="s">
        <v>1</v>
      </c>
      <c r="G6" s="209" t="s">
        <v>2</v>
      </c>
      <c r="H6" s="209" t="s">
        <v>10</v>
      </c>
      <c r="I6" s="209" t="s">
        <v>9</v>
      </c>
      <c r="J6" s="209" t="s">
        <v>3</v>
      </c>
      <c r="K6" s="209" t="s">
        <v>21</v>
      </c>
      <c r="L6" s="209" t="s">
        <v>39</v>
      </c>
      <c r="M6" s="209" t="s">
        <v>40</v>
      </c>
      <c r="N6" s="209" t="s">
        <v>41</v>
      </c>
      <c r="O6" s="209" t="s">
        <v>42</v>
      </c>
      <c r="P6" s="211" t="s">
        <v>54</v>
      </c>
      <c r="Q6" s="209" t="s">
        <v>50</v>
      </c>
      <c r="R6" s="213" t="s">
        <v>43</v>
      </c>
      <c r="S6" s="225" t="s">
        <v>55</v>
      </c>
      <c r="T6" s="228" t="s">
        <v>60</v>
      </c>
      <c r="V6" s="229"/>
    </row>
    <row r="7" spans="2:22" s="170" customFormat="1" ht="24" customHeight="1">
      <c r="B7" s="236"/>
      <c r="C7" s="238"/>
      <c r="D7" s="240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33"/>
      <c r="Q7" s="223"/>
      <c r="R7" s="224"/>
      <c r="S7" s="226"/>
      <c r="T7" s="228"/>
      <c r="V7" s="229"/>
    </row>
    <row r="8" spans="2:22" s="170" customFormat="1" ht="27" customHeight="1" thickBot="1">
      <c r="B8" s="218"/>
      <c r="C8" s="239"/>
      <c r="D8" s="22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2"/>
      <c r="Q8" s="210"/>
      <c r="R8" s="214"/>
      <c r="S8" s="227"/>
      <c r="T8" s="228"/>
      <c r="V8" s="229"/>
    </row>
    <row r="9" spans="1:20" s="96" customFormat="1" ht="39.75" customHeight="1">
      <c r="A9" s="91"/>
      <c r="B9" s="63" t="s">
        <v>14</v>
      </c>
      <c r="C9" s="156">
        <v>45369</v>
      </c>
      <c r="D9" s="92"/>
      <c r="E9" s="93"/>
      <c r="F9" s="93"/>
      <c r="G9" s="93"/>
      <c r="H9" s="93"/>
      <c r="I9" s="64"/>
      <c r="J9" s="64"/>
      <c r="K9" s="65"/>
      <c r="L9" s="64"/>
      <c r="M9" s="64"/>
      <c r="N9" s="64"/>
      <c r="O9" s="64"/>
      <c r="P9" s="94"/>
      <c r="Q9" s="64"/>
      <c r="R9" s="141"/>
      <c r="S9" s="152">
        <f>SUM(D9:R9)</f>
        <v>0</v>
      </c>
      <c r="T9" s="95"/>
    </row>
    <row r="10" spans="2:20" s="96" customFormat="1" ht="39.75" customHeight="1">
      <c r="B10" s="66" t="s">
        <v>15</v>
      </c>
      <c r="C10" s="157">
        <v>45370</v>
      </c>
      <c r="D10" s="97"/>
      <c r="E10" s="70"/>
      <c r="F10" s="70"/>
      <c r="G10" s="70"/>
      <c r="H10" s="70"/>
      <c r="I10" s="67"/>
      <c r="J10" s="67"/>
      <c r="K10" s="83"/>
      <c r="L10" s="69"/>
      <c r="M10" s="69"/>
      <c r="N10" s="69"/>
      <c r="O10" s="69"/>
      <c r="P10" s="98"/>
      <c r="Q10" s="70"/>
      <c r="R10" s="142"/>
      <c r="S10" s="153">
        <f aca="true" t="shared" si="0" ref="S10:S15">SUM(D10:R10)</f>
        <v>0</v>
      </c>
      <c r="T10" s="95"/>
    </row>
    <row r="11" spans="1:20" s="167" customFormat="1" ht="39.75" customHeight="1">
      <c r="A11" s="82"/>
      <c r="B11" s="71" t="s">
        <v>16</v>
      </c>
      <c r="C11" s="157">
        <v>45371</v>
      </c>
      <c r="D11" s="97"/>
      <c r="E11" s="70"/>
      <c r="F11" s="70"/>
      <c r="G11" s="70"/>
      <c r="H11" s="70"/>
      <c r="I11" s="67"/>
      <c r="J11" s="67"/>
      <c r="K11" s="83"/>
      <c r="L11" s="69"/>
      <c r="M11" s="70"/>
      <c r="N11" s="69"/>
      <c r="O11" s="69"/>
      <c r="P11" s="98"/>
      <c r="Q11" s="69"/>
      <c r="R11" s="143"/>
      <c r="S11" s="154">
        <f t="shared" si="0"/>
        <v>0</v>
      </c>
      <c r="T11" s="95"/>
    </row>
    <row r="12" spans="1:20" s="167" customFormat="1" ht="39.75" customHeight="1">
      <c r="A12" s="82"/>
      <c r="B12" s="71" t="s">
        <v>17</v>
      </c>
      <c r="C12" s="157">
        <v>45372</v>
      </c>
      <c r="D12" s="97"/>
      <c r="E12" s="70"/>
      <c r="F12" s="70"/>
      <c r="G12" s="70"/>
      <c r="H12" s="70"/>
      <c r="I12" s="67"/>
      <c r="J12" s="67"/>
      <c r="K12" s="83"/>
      <c r="L12" s="69"/>
      <c r="M12" s="70"/>
      <c r="N12" s="69"/>
      <c r="O12" s="69"/>
      <c r="P12" s="98"/>
      <c r="Q12" s="69"/>
      <c r="R12" s="143"/>
      <c r="S12" s="154">
        <f t="shared" si="0"/>
        <v>0</v>
      </c>
      <c r="T12" s="95"/>
    </row>
    <row r="13" spans="1:20" s="167" customFormat="1" ht="39.75" customHeight="1">
      <c r="A13" s="82"/>
      <c r="B13" s="71" t="s">
        <v>18</v>
      </c>
      <c r="C13" s="157">
        <v>45373</v>
      </c>
      <c r="D13" s="97"/>
      <c r="E13" s="70"/>
      <c r="F13" s="70"/>
      <c r="G13" s="70"/>
      <c r="H13" s="70"/>
      <c r="I13" s="67"/>
      <c r="J13" s="67"/>
      <c r="K13" s="83"/>
      <c r="L13" s="69"/>
      <c r="M13" s="70"/>
      <c r="N13" s="69"/>
      <c r="O13" s="69"/>
      <c r="P13" s="98"/>
      <c r="Q13" s="69"/>
      <c r="R13" s="143"/>
      <c r="S13" s="154">
        <f t="shared" si="0"/>
        <v>0</v>
      </c>
      <c r="T13" s="95"/>
    </row>
    <row r="14" spans="1:22" s="167" customFormat="1" ht="39.75" customHeight="1">
      <c r="A14" s="82"/>
      <c r="B14" s="128" t="s">
        <v>19</v>
      </c>
      <c r="C14" s="158">
        <v>45374</v>
      </c>
      <c r="D14" s="126"/>
      <c r="E14" s="122"/>
      <c r="F14" s="122"/>
      <c r="G14" s="122"/>
      <c r="H14" s="122"/>
      <c r="I14" s="119"/>
      <c r="J14" s="119"/>
      <c r="K14" s="129"/>
      <c r="L14" s="121"/>
      <c r="M14" s="122"/>
      <c r="N14" s="121"/>
      <c r="O14" s="121"/>
      <c r="P14" s="130"/>
      <c r="Q14" s="121"/>
      <c r="R14" s="143"/>
      <c r="S14" s="154">
        <f t="shared" si="0"/>
        <v>0</v>
      </c>
      <c r="T14" s="95"/>
      <c r="U14" s="82"/>
      <c r="V14" s="82"/>
    </row>
    <row r="15" spans="1:20" s="167" customFormat="1" ht="39.75" customHeight="1" thickBot="1">
      <c r="A15" s="82"/>
      <c r="B15" s="131" t="s">
        <v>20</v>
      </c>
      <c r="C15" s="159">
        <v>45375</v>
      </c>
      <c r="D15" s="132"/>
      <c r="E15" s="124"/>
      <c r="F15" s="124"/>
      <c r="G15" s="124"/>
      <c r="H15" s="124"/>
      <c r="I15" s="127"/>
      <c r="J15" s="127"/>
      <c r="K15" s="133"/>
      <c r="L15" s="123"/>
      <c r="M15" s="124"/>
      <c r="N15" s="123"/>
      <c r="O15" s="123"/>
      <c r="P15" s="125"/>
      <c r="Q15" s="123"/>
      <c r="R15" s="144"/>
      <c r="S15" s="155">
        <f t="shared" si="0"/>
        <v>0</v>
      </c>
      <c r="T15" s="95"/>
    </row>
    <row r="16" spans="1:20" s="104" customFormat="1" ht="36" customHeight="1" thickBot="1">
      <c r="A16" s="99"/>
      <c r="B16" s="100"/>
      <c r="C16" s="101"/>
      <c r="D16" s="102">
        <f>SUM(D9:D15)</f>
        <v>0</v>
      </c>
      <c r="E16" s="103">
        <f>SUM(E9:E15)</f>
        <v>0</v>
      </c>
      <c r="F16" s="103">
        <f aca="true" t="shared" si="1" ref="F16:R16">SUM(F9:F15)</f>
        <v>0</v>
      </c>
      <c r="G16" s="103">
        <f t="shared" si="1"/>
        <v>0</v>
      </c>
      <c r="H16" s="103">
        <f t="shared" si="1"/>
        <v>0</v>
      </c>
      <c r="I16" s="103">
        <f>SUM(I9:I15)</f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72">
        <f>SUM(P9:P15)</f>
        <v>0</v>
      </c>
      <c r="Q16" s="103">
        <f t="shared" si="1"/>
        <v>0</v>
      </c>
      <c r="R16" s="145">
        <f t="shared" si="1"/>
        <v>0</v>
      </c>
      <c r="S16" s="118">
        <f>SUM(S9:S15)</f>
        <v>0</v>
      </c>
      <c r="T16" s="75"/>
    </row>
    <row r="17" spans="1:22" ht="8.25" customHeight="1" thickBot="1">
      <c r="A17" s="168"/>
      <c r="B17" s="60"/>
      <c r="C17" s="169"/>
      <c r="D17" s="60"/>
      <c r="E17" s="60"/>
      <c r="F17" s="60"/>
      <c r="G17" s="60"/>
      <c r="H17" s="60"/>
      <c r="I17" s="60"/>
      <c r="J17" s="73"/>
      <c r="K17" s="73"/>
      <c r="L17" s="60"/>
      <c r="M17" s="74"/>
      <c r="N17" s="74"/>
      <c r="O17" s="74"/>
      <c r="P17" s="74"/>
      <c r="Q17" s="74"/>
      <c r="R17" s="74"/>
      <c r="S17" s="168"/>
      <c r="T17" s="75"/>
      <c r="U17" s="168"/>
      <c r="V17" s="168"/>
    </row>
    <row r="18" spans="1:22" ht="24.75" customHeight="1" thickBot="1">
      <c r="A18" s="197" t="s">
        <v>44</v>
      </c>
      <c r="B18" s="230"/>
      <c r="C18" s="150" t="s">
        <v>53</v>
      </c>
      <c r="D18" s="150" t="s">
        <v>55</v>
      </c>
      <c r="E18" s="150" t="s">
        <v>23</v>
      </c>
      <c r="F18" s="60"/>
      <c r="G18" s="60"/>
      <c r="H18" s="60"/>
      <c r="I18" s="60"/>
      <c r="J18" s="73"/>
      <c r="K18" s="73"/>
      <c r="L18" s="60"/>
      <c r="M18" s="74"/>
      <c r="N18" s="74"/>
      <c r="O18" s="74"/>
      <c r="P18" s="74"/>
      <c r="Q18" s="74"/>
      <c r="R18" s="74"/>
      <c r="S18" s="168"/>
      <c r="T18" s="75"/>
      <c r="U18" s="168"/>
      <c r="V18" s="168"/>
    </row>
    <row r="19" spans="1:22" ht="39.75" customHeight="1" thickBot="1">
      <c r="A19" s="231"/>
      <c r="B19" s="232"/>
      <c r="C19" s="118">
        <f>Setup!$G$17-(SUM(D16:R16))</f>
        <v>0</v>
      </c>
      <c r="D19" s="118">
        <f>S16</f>
        <v>0</v>
      </c>
      <c r="E19" s="118">
        <f>C19+D19</f>
        <v>0</v>
      </c>
      <c r="F19" s="60"/>
      <c r="G19" s="60"/>
      <c r="H19" s="60"/>
      <c r="I19" s="60"/>
      <c r="J19" s="73"/>
      <c r="K19" s="73"/>
      <c r="L19" s="60"/>
      <c r="M19" s="74"/>
      <c r="N19" s="74"/>
      <c r="O19" s="74"/>
      <c r="P19" s="74"/>
      <c r="Q19" s="74"/>
      <c r="R19" s="74"/>
      <c r="S19" s="168"/>
      <c r="T19" s="75"/>
      <c r="U19" s="168"/>
      <c r="V19" s="168"/>
    </row>
    <row r="20" spans="1:22" ht="8.25" customHeight="1" thickBot="1">
      <c r="A20" s="168"/>
      <c r="B20" s="60"/>
      <c r="C20" s="169"/>
      <c r="D20" s="60"/>
      <c r="E20" s="60"/>
      <c r="F20" s="60"/>
      <c r="G20" s="60"/>
      <c r="H20" s="60"/>
      <c r="I20" s="60"/>
      <c r="J20" s="73"/>
      <c r="K20" s="73"/>
      <c r="L20" s="60"/>
      <c r="M20" s="74"/>
      <c r="N20" s="74"/>
      <c r="O20" s="74"/>
      <c r="P20" s="74"/>
      <c r="Q20" s="74"/>
      <c r="R20" s="74"/>
      <c r="S20" s="168"/>
      <c r="T20" s="168"/>
      <c r="U20" s="168"/>
      <c r="V20" s="168"/>
    </row>
    <row r="21" spans="2:20" s="170" customFormat="1" ht="19.5" customHeight="1">
      <c r="B21" s="217" t="s">
        <v>13</v>
      </c>
      <c r="C21" s="219" t="s">
        <v>0</v>
      </c>
      <c r="D21" s="221" t="s">
        <v>12</v>
      </c>
      <c r="E21" s="209" t="s">
        <v>11</v>
      </c>
      <c r="F21" s="209" t="s">
        <v>1</v>
      </c>
      <c r="G21" s="209" t="s">
        <v>2</v>
      </c>
      <c r="H21" s="209" t="s">
        <v>10</v>
      </c>
      <c r="I21" s="209" t="s">
        <v>9</v>
      </c>
      <c r="J21" s="209" t="s">
        <v>3</v>
      </c>
      <c r="K21" s="209" t="s">
        <v>21</v>
      </c>
      <c r="L21" s="209" t="s">
        <v>39</v>
      </c>
      <c r="M21" s="209" t="s">
        <v>40</v>
      </c>
      <c r="N21" s="209" t="s">
        <v>41</v>
      </c>
      <c r="O21" s="209" t="s">
        <v>42</v>
      </c>
      <c r="P21" s="211" t="s">
        <v>54</v>
      </c>
      <c r="Q21" s="209" t="s">
        <v>50</v>
      </c>
      <c r="R21" s="213" t="s">
        <v>43</v>
      </c>
      <c r="S21" s="215" t="str">
        <f>S6</f>
        <v>Leave</v>
      </c>
      <c r="T21" s="195" t="s">
        <v>60</v>
      </c>
    </row>
    <row r="22" spans="1:22" s="62" customFormat="1" ht="27.75" customHeight="1" thickBot="1">
      <c r="A22" s="61"/>
      <c r="B22" s="218"/>
      <c r="C22" s="220"/>
      <c r="D22" s="222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2"/>
      <c r="Q22" s="210"/>
      <c r="R22" s="214"/>
      <c r="S22" s="216"/>
      <c r="T22" s="196"/>
      <c r="U22" s="61"/>
      <c r="V22" s="61"/>
    </row>
    <row r="23" spans="1:22" s="167" customFormat="1" ht="37.5" customHeight="1">
      <c r="A23" s="82"/>
      <c r="B23" s="76" t="s">
        <v>14</v>
      </c>
      <c r="C23" s="160">
        <v>45376</v>
      </c>
      <c r="D23" s="92"/>
      <c r="E23" s="93"/>
      <c r="F23" s="93"/>
      <c r="G23" s="93"/>
      <c r="H23" s="93"/>
      <c r="I23" s="64"/>
      <c r="J23" s="64"/>
      <c r="K23" s="65"/>
      <c r="L23" s="64"/>
      <c r="M23" s="64"/>
      <c r="N23" s="64"/>
      <c r="O23" s="64"/>
      <c r="P23" s="94"/>
      <c r="Q23" s="64"/>
      <c r="R23" s="141"/>
      <c r="S23" s="152">
        <f>SUM(D23:R23)</f>
        <v>0</v>
      </c>
      <c r="T23" s="105"/>
      <c r="U23" s="82"/>
      <c r="V23" s="82"/>
    </row>
    <row r="24" spans="1:22" s="167" customFormat="1" ht="37.5" customHeight="1">
      <c r="A24" s="82"/>
      <c r="B24" s="71" t="s">
        <v>15</v>
      </c>
      <c r="C24" s="161">
        <v>45377</v>
      </c>
      <c r="D24" s="97"/>
      <c r="E24" s="70"/>
      <c r="F24" s="70"/>
      <c r="G24" s="70"/>
      <c r="H24" s="70"/>
      <c r="I24" s="67"/>
      <c r="J24" s="67"/>
      <c r="K24" s="83"/>
      <c r="L24" s="68"/>
      <c r="M24" s="69"/>
      <c r="N24" s="69"/>
      <c r="O24" s="69"/>
      <c r="P24" s="98"/>
      <c r="Q24" s="70"/>
      <c r="R24" s="142"/>
      <c r="S24" s="153">
        <f aca="true" t="shared" si="2" ref="S24:S29">SUM(D24:R24)</f>
        <v>0</v>
      </c>
      <c r="T24" s="105"/>
      <c r="U24" s="82"/>
      <c r="V24" s="82"/>
    </row>
    <row r="25" spans="1:22" s="167" customFormat="1" ht="37.5" customHeight="1">
      <c r="A25" s="82"/>
      <c r="B25" s="71" t="s">
        <v>16</v>
      </c>
      <c r="C25" s="161">
        <v>45378</v>
      </c>
      <c r="D25" s="97"/>
      <c r="E25" s="70"/>
      <c r="F25" s="70"/>
      <c r="G25" s="70"/>
      <c r="H25" s="70"/>
      <c r="I25" s="67"/>
      <c r="J25" s="67"/>
      <c r="K25" s="83"/>
      <c r="L25" s="68"/>
      <c r="M25" s="70"/>
      <c r="N25" s="69"/>
      <c r="O25" s="69"/>
      <c r="P25" s="98"/>
      <c r="Q25" s="69"/>
      <c r="R25" s="143"/>
      <c r="S25" s="154">
        <f t="shared" si="2"/>
        <v>0</v>
      </c>
      <c r="T25" s="105"/>
      <c r="U25" s="82"/>
      <c r="V25" s="82"/>
    </row>
    <row r="26" spans="1:22" s="167" customFormat="1" ht="37.5" customHeight="1">
      <c r="A26" s="82"/>
      <c r="B26" s="71" t="s">
        <v>17</v>
      </c>
      <c r="C26" s="161">
        <v>45379</v>
      </c>
      <c r="D26" s="97"/>
      <c r="E26" s="70"/>
      <c r="F26" s="70"/>
      <c r="G26" s="70"/>
      <c r="H26" s="70"/>
      <c r="I26" s="67"/>
      <c r="J26" s="67"/>
      <c r="K26" s="83"/>
      <c r="L26" s="68"/>
      <c r="M26" s="70"/>
      <c r="N26" s="69"/>
      <c r="O26" s="69"/>
      <c r="P26" s="98"/>
      <c r="Q26" s="69"/>
      <c r="R26" s="143"/>
      <c r="S26" s="154">
        <f t="shared" si="2"/>
        <v>0</v>
      </c>
      <c r="T26" s="105"/>
      <c r="U26" s="82"/>
      <c r="V26" s="82"/>
    </row>
    <row r="27" spans="1:20" s="167" customFormat="1" ht="37.5" customHeight="1">
      <c r="A27" s="82"/>
      <c r="B27" s="71" t="s">
        <v>18</v>
      </c>
      <c r="C27" s="161">
        <v>45380</v>
      </c>
      <c r="D27" s="97"/>
      <c r="E27" s="70"/>
      <c r="F27" s="70"/>
      <c r="G27" s="70"/>
      <c r="H27" s="70"/>
      <c r="I27" s="67"/>
      <c r="J27" s="67"/>
      <c r="K27" s="83"/>
      <c r="L27" s="68"/>
      <c r="M27" s="70"/>
      <c r="N27" s="69"/>
      <c r="O27" s="69"/>
      <c r="P27" s="98"/>
      <c r="Q27" s="69"/>
      <c r="R27" s="143"/>
      <c r="S27" s="154">
        <f t="shared" si="2"/>
        <v>0</v>
      </c>
      <c r="T27" s="105"/>
    </row>
    <row r="28" spans="2:20" s="167" customFormat="1" ht="37.5" customHeight="1">
      <c r="B28" s="128" t="s">
        <v>19</v>
      </c>
      <c r="C28" s="162">
        <v>45381</v>
      </c>
      <c r="D28" s="126"/>
      <c r="E28" s="122"/>
      <c r="F28" s="122"/>
      <c r="G28" s="122"/>
      <c r="H28" s="122"/>
      <c r="I28" s="119"/>
      <c r="J28" s="119"/>
      <c r="K28" s="129"/>
      <c r="L28" s="120"/>
      <c r="M28" s="122"/>
      <c r="N28" s="121"/>
      <c r="O28" s="121"/>
      <c r="P28" s="130"/>
      <c r="Q28" s="121"/>
      <c r="R28" s="143"/>
      <c r="S28" s="154">
        <f t="shared" si="2"/>
        <v>0</v>
      </c>
      <c r="T28" s="105"/>
    </row>
    <row r="29" spans="1:20" s="167" customFormat="1" ht="37.5" customHeight="1" thickBot="1">
      <c r="A29" s="82"/>
      <c r="B29" s="131" t="s">
        <v>20</v>
      </c>
      <c r="C29" s="163">
        <v>45382</v>
      </c>
      <c r="D29" s="132"/>
      <c r="E29" s="124"/>
      <c r="F29" s="124"/>
      <c r="G29" s="124"/>
      <c r="H29" s="124"/>
      <c r="I29" s="127"/>
      <c r="J29" s="127"/>
      <c r="K29" s="133"/>
      <c r="L29" s="124"/>
      <c r="M29" s="124"/>
      <c r="N29" s="123"/>
      <c r="O29" s="123"/>
      <c r="P29" s="125"/>
      <c r="Q29" s="123"/>
      <c r="R29" s="144"/>
      <c r="S29" s="155">
        <f t="shared" si="2"/>
        <v>0</v>
      </c>
      <c r="T29" s="105"/>
    </row>
    <row r="30" spans="1:19" s="104" customFormat="1" ht="35.25" customHeight="1" thickBot="1">
      <c r="A30" s="99"/>
      <c r="B30" s="100"/>
      <c r="C30" s="101"/>
      <c r="D30" s="102">
        <f>SUM(D23:D29)</f>
        <v>0</v>
      </c>
      <c r="E30" s="103">
        <f>SUM(E23:E29)</f>
        <v>0</v>
      </c>
      <c r="F30" s="103">
        <f aca="true" t="shared" si="3" ref="F30:R30">SUM(F23:F29)</f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>
        <f t="shared" si="3"/>
        <v>0</v>
      </c>
      <c r="P30" s="72">
        <f>SUM(P23:P29)</f>
        <v>0</v>
      </c>
      <c r="Q30" s="103">
        <f t="shared" si="3"/>
        <v>0</v>
      </c>
      <c r="R30" s="145">
        <f t="shared" si="3"/>
        <v>0</v>
      </c>
      <c r="S30" s="118">
        <f>SUM(S23:S29)</f>
        <v>0</v>
      </c>
    </row>
    <row r="31" spans="1:18" s="104" customFormat="1" ht="8.25" customHeight="1" thickBot="1">
      <c r="A31" s="99"/>
      <c r="B31" s="106"/>
      <c r="C31" s="8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84"/>
      <c r="Q31" s="107"/>
      <c r="R31" s="107"/>
    </row>
    <row r="32" spans="1:18" s="104" customFormat="1" ht="24.75" customHeight="1" thickBot="1">
      <c r="A32" s="197" t="s">
        <v>52</v>
      </c>
      <c r="B32" s="198"/>
      <c r="C32" s="150" t="s">
        <v>53</v>
      </c>
      <c r="D32" s="150" t="s">
        <v>55</v>
      </c>
      <c r="E32" s="150" t="s">
        <v>23</v>
      </c>
      <c r="F32" s="99"/>
      <c r="G32" s="99"/>
      <c r="H32" s="99"/>
      <c r="I32" s="107"/>
      <c r="J32" s="107"/>
      <c r="K32" s="107"/>
      <c r="L32" s="107"/>
      <c r="M32" s="107"/>
      <c r="N32" s="107"/>
      <c r="O32" s="107"/>
      <c r="P32" s="84"/>
      <c r="Q32" s="107"/>
      <c r="R32" s="107"/>
    </row>
    <row r="33" spans="1:18" s="104" customFormat="1" ht="35.25" customHeight="1" thickBot="1">
      <c r="A33" s="199"/>
      <c r="B33" s="200"/>
      <c r="C33" s="118">
        <f>Setup!$G$17-(SUM(D30:R30))</f>
        <v>0</v>
      </c>
      <c r="D33" s="118">
        <f>S30</f>
        <v>0</v>
      </c>
      <c r="E33" s="118">
        <f>C33+D33</f>
        <v>0</v>
      </c>
      <c r="F33" s="99"/>
      <c r="G33" s="99"/>
      <c r="H33" s="99"/>
      <c r="I33" s="107"/>
      <c r="J33" s="107"/>
      <c r="K33" s="107"/>
      <c r="L33" s="107"/>
      <c r="M33" s="107"/>
      <c r="N33" s="107"/>
      <c r="O33" s="107"/>
      <c r="P33" s="84"/>
      <c r="Q33" s="107"/>
      <c r="R33" s="107"/>
    </row>
    <row r="34" spans="1:19" s="62" customFormat="1" ht="8.25" customHeight="1" thickBot="1">
      <c r="A34" s="61"/>
      <c r="B34" s="108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79"/>
      <c r="Q34" s="79"/>
      <c r="R34" s="79"/>
      <c r="S34" s="164"/>
    </row>
    <row r="35" spans="1:19" ht="27" customHeight="1">
      <c r="A35" s="201" t="s">
        <v>29</v>
      </c>
      <c r="B35" s="202"/>
      <c r="C35" s="151" t="s">
        <v>24</v>
      </c>
      <c r="D35" s="109" t="s">
        <v>12</v>
      </c>
      <c r="E35" s="110" t="s">
        <v>11</v>
      </c>
      <c r="F35" s="110" t="s">
        <v>1</v>
      </c>
      <c r="G35" s="110" t="s">
        <v>2</v>
      </c>
      <c r="H35" s="110" t="s">
        <v>10</v>
      </c>
      <c r="I35" s="110" t="s">
        <v>9</v>
      </c>
      <c r="J35" s="110" t="s">
        <v>3</v>
      </c>
      <c r="K35" s="110" t="s">
        <v>21</v>
      </c>
      <c r="L35" s="110" t="s">
        <v>39</v>
      </c>
      <c r="M35" s="110" t="s">
        <v>40</v>
      </c>
      <c r="N35" s="110" t="s">
        <v>41</v>
      </c>
      <c r="O35" s="110" t="s">
        <v>42</v>
      </c>
      <c r="P35" s="111"/>
      <c r="Q35" s="110" t="s">
        <v>50</v>
      </c>
      <c r="R35" s="146" t="s">
        <v>43</v>
      </c>
      <c r="S35" s="148" t="s">
        <v>51</v>
      </c>
    </row>
    <row r="36" spans="1:20" ht="45" customHeight="1" thickBot="1">
      <c r="A36" s="203"/>
      <c r="B36" s="204"/>
      <c r="C36" s="117">
        <f>C33+C19</f>
        <v>0</v>
      </c>
      <c r="D36" s="112">
        <f aca="true" t="shared" si="4" ref="D36:R36">D16+D30</f>
        <v>0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0</v>
      </c>
      <c r="O36" s="113">
        <f t="shared" si="4"/>
        <v>0</v>
      </c>
      <c r="P36" s="114">
        <f>P16+P30</f>
        <v>0</v>
      </c>
      <c r="Q36" s="113">
        <f t="shared" si="4"/>
        <v>0</v>
      </c>
      <c r="R36" s="147">
        <f t="shared" si="4"/>
        <v>0</v>
      </c>
      <c r="S36" s="149">
        <f>S16+S30</f>
        <v>0</v>
      </c>
      <c r="T36" s="81"/>
    </row>
    <row r="37" spans="1:18" ht="5.25" customHeight="1">
      <c r="A37" s="205"/>
      <c r="B37" s="205"/>
      <c r="C37" s="205"/>
      <c r="D37" s="205"/>
      <c r="E37" s="205"/>
      <c r="F37" s="115"/>
      <c r="G37" s="115"/>
      <c r="H37" s="166"/>
      <c r="I37" s="206"/>
      <c r="J37" s="206"/>
      <c r="K37" s="207"/>
      <c r="L37" s="207"/>
      <c r="M37" s="207"/>
      <c r="N37" s="208"/>
      <c r="O37" s="208"/>
      <c r="P37" s="208"/>
      <c r="Q37" s="166"/>
      <c r="R37" s="165"/>
    </row>
    <row r="38" spans="1:8" ht="21.75" customHeight="1">
      <c r="A38" s="194" t="s">
        <v>76</v>
      </c>
      <c r="B38" s="194"/>
      <c r="C38" s="194"/>
      <c r="D38" s="194"/>
      <c r="E38" s="194" t="s">
        <v>77</v>
      </c>
      <c r="F38" s="194"/>
      <c r="G38" s="194"/>
      <c r="H38" s="116"/>
    </row>
  </sheetData>
  <sheetProtection password="DCA0" sheet="1" scenarios="1"/>
  <mergeCells count="59">
    <mergeCell ref="S3:T3"/>
    <mergeCell ref="B4:C4"/>
    <mergeCell ref="E4:F4"/>
    <mergeCell ref="G4:H4"/>
    <mergeCell ref="K4:L4"/>
    <mergeCell ref="M4:N4"/>
    <mergeCell ref="I6:I8"/>
    <mergeCell ref="J6:J8"/>
    <mergeCell ref="E2:L2"/>
    <mergeCell ref="D3:G3"/>
    <mergeCell ref="J3:K3"/>
    <mergeCell ref="N3:O3"/>
    <mergeCell ref="O6:O8"/>
    <mergeCell ref="P6:P8"/>
    <mergeCell ref="Q4:R4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S6:S8"/>
    <mergeCell ref="T6:T8"/>
    <mergeCell ref="V6:V8"/>
    <mergeCell ref="A18:B19"/>
    <mergeCell ref="K6:K8"/>
    <mergeCell ref="L6:L8"/>
    <mergeCell ref="M6:M8"/>
    <mergeCell ref="N6:N8"/>
    <mergeCell ref="M21:M22"/>
    <mergeCell ref="B21:B22"/>
    <mergeCell ref="C21:C22"/>
    <mergeCell ref="D21:D22"/>
    <mergeCell ref="E21:E22"/>
    <mergeCell ref="F21:F22"/>
    <mergeCell ref="G21:G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A38:D38"/>
    <mergeCell ref="E38:G38"/>
    <mergeCell ref="T21:T22"/>
    <mergeCell ref="A32:B33"/>
    <mergeCell ref="A35:B36"/>
    <mergeCell ref="A37:E37"/>
    <mergeCell ref="I37:J37"/>
    <mergeCell ref="K37:M37"/>
    <mergeCell ref="N37:P37"/>
    <mergeCell ref="N21:N22"/>
  </mergeCells>
  <dataValidations count="2">
    <dataValidation type="decimal" allowBlank="1" showInputMessage="1" showErrorMessage="1" errorTitle="Time Entry Error" error="Time entered must be between 0.01 and 24.00" sqref="Q9:R15 D9:O15 D23:O29 Q23:R29">
      <formula1>0.01</formula1>
      <formula2>24</formula2>
    </dataValidation>
    <dataValidation type="decimal" allowBlank="1" showInputMessage="1" showErrorMessage="1" sqref="P9:P15 P23:P29">
      <formula1>0.01</formula1>
      <formula2>24</formula2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Sgates</dc:creator>
  <cp:keywords/>
  <dc:description/>
  <cp:lastModifiedBy>Bethany Tuffelmire</cp:lastModifiedBy>
  <cp:lastPrinted>2023-05-31T17:11:03Z</cp:lastPrinted>
  <dcterms:created xsi:type="dcterms:W3CDTF">2001-02-05T15:35:16Z</dcterms:created>
  <dcterms:modified xsi:type="dcterms:W3CDTF">2023-07-24T11:10:42Z</dcterms:modified>
  <cp:category/>
  <cp:version/>
  <cp:contentType/>
  <cp:contentStatus/>
</cp:coreProperties>
</file>